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y Drive\KE HOACH TAI CHINH\QUAN LY TAI SAN, TTBYT\Trang thie bi y te\XD quyet dinh thay the QD 08 ve tieu chuan dinh muc TBYT cho các don vi\Ho so trinh xin chu truong\"/>
    </mc:Choice>
  </mc:AlternateContent>
  <bookViews>
    <workbookView xWindow="0" yWindow="0" windowWidth="20490" windowHeight="7650" activeTab="1"/>
  </bookViews>
  <sheets>
    <sheet name="PL1. Tuyen tinh" sheetId="14" r:id="rId1"/>
    <sheet name="PL2, Tuyen huyen" sheetId="1" r:id="rId2"/>
    <sheet name="PL3. Tuyen xa" sheetId="13" r:id="rId3"/>
  </sheets>
  <definedNames>
    <definedName name="_xlnm._FilterDatabase" localSheetId="1" hidden="1">'PL2, Tuyen huyen'!$A$4:$D$995</definedName>
    <definedName name="cumtu_1" localSheetId="2">'PL3. Tuyen xa'!$B$7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5" i="1" l="1"/>
  <c r="D139" i="1"/>
  <c r="D104" i="1" s="1"/>
  <c r="H74" i="13" l="1"/>
  <c r="I74" i="13"/>
  <c r="G74" i="13"/>
  <c r="H42" i="13"/>
  <c r="I42" i="13"/>
  <c r="G42" i="13"/>
  <c r="H38" i="13"/>
  <c r="I38" i="13"/>
  <c r="G38" i="13"/>
  <c r="H26" i="13"/>
  <c r="I26" i="13"/>
  <c r="G26" i="13"/>
  <c r="H17" i="13"/>
  <c r="I17" i="13"/>
  <c r="G17" i="13"/>
  <c r="H8" i="13"/>
  <c r="H67" i="13" s="1"/>
  <c r="H75" i="13" s="1"/>
  <c r="I8" i="13"/>
  <c r="G8" i="13"/>
  <c r="I63" i="13"/>
  <c r="I58" i="13"/>
  <c r="H58" i="13"/>
  <c r="G58" i="13"/>
  <c r="I55" i="13"/>
  <c r="H55" i="13"/>
  <c r="G55" i="13"/>
  <c r="J8" i="13"/>
  <c r="K8" i="13"/>
  <c r="L8" i="13"/>
  <c r="M8" i="13"/>
  <c r="N8" i="13"/>
  <c r="O8" i="13"/>
  <c r="P8" i="13"/>
  <c r="Q8" i="13"/>
  <c r="R8" i="13"/>
  <c r="S8" i="13"/>
  <c r="T8" i="13"/>
  <c r="U8" i="13"/>
  <c r="V8" i="13"/>
  <c r="W8" i="13"/>
  <c r="X8" i="13"/>
  <c r="Y8" i="13"/>
  <c r="Z8" i="13"/>
  <c r="AA8" i="13"/>
  <c r="AB8" i="13"/>
  <c r="AC8" i="13"/>
  <c r="AD8" i="13"/>
  <c r="J17" i="13"/>
  <c r="K17" i="13"/>
  <c r="L17" i="13"/>
  <c r="M17" i="13"/>
  <c r="N17" i="13"/>
  <c r="O17" i="13"/>
  <c r="S17" i="13"/>
  <c r="T17" i="13"/>
  <c r="U17" i="13"/>
  <c r="V17" i="13"/>
  <c r="W17" i="13"/>
  <c r="X17" i="13"/>
  <c r="Y17" i="13"/>
  <c r="Z17" i="13"/>
  <c r="AA17" i="13"/>
  <c r="AB17" i="13"/>
  <c r="AC17" i="13"/>
  <c r="AD17" i="13"/>
  <c r="J26" i="13"/>
  <c r="K26" i="13"/>
  <c r="L26" i="13"/>
  <c r="M26" i="13"/>
  <c r="N26" i="13"/>
  <c r="O26" i="13"/>
  <c r="S26" i="13"/>
  <c r="T26" i="13"/>
  <c r="U26" i="13"/>
  <c r="V26" i="13"/>
  <c r="W26" i="13"/>
  <c r="X26" i="13"/>
  <c r="Y26" i="13"/>
  <c r="Z26" i="13"/>
  <c r="AA26" i="13"/>
  <c r="AB26" i="13"/>
  <c r="AC26" i="13"/>
  <c r="AD26" i="13"/>
  <c r="J38" i="13"/>
  <c r="K38" i="13"/>
  <c r="L38" i="13"/>
  <c r="M38" i="13"/>
  <c r="N38" i="13"/>
  <c r="O38" i="13"/>
  <c r="S38" i="13"/>
  <c r="T38" i="13"/>
  <c r="U38" i="13"/>
  <c r="V38" i="13"/>
  <c r="W38" i="13"/>
  <c r="X38" i="13"/>
  <c r="Y38" i="13"/>
  <c r="Z38" i="13"/>
  <c r="AA38" i="13"/>
  <c r="AB38" i="13"/>
  <c r="AC38" i="13"/>
  <c r="AD38" i="13"/>
  <c r="J42" i="13"/>
  <c r="K42" i="13"/>
  <c r="L42" i="13"/>
  <c r="M42" i="13"/>
  <c r="N42" i="13"/>
  <c r="O42" i="13"/>
  <c r="S42" i="13"/>
  <c r="T42" i="13"/>
  <c r="U42" i="13"/>
  <c r="V42" i="13"/>
  <c r="W42" i="13"/>
  <c r="X42" i="13"/>
  <c r="Y42" i="13"/>
  <c r="Z42" i="13"/>
  <c r="AA42" i="13"/>
  <c r="AB42" i="13"/>
  <c r="AC42" i="13"/>
  <c r="AD42" i="13"/>
  <c r="J55" i="13"/>
  <c r="K55" i="13"/>
  <c r="L55" i="13"/>
  <c r="M55" i="13"/>
  <c r="N55" i="13"/>
  <c r="O55" i="13"/>
  <c r="S55" i="13"/>
  <c r="T55" i="13"/>
  <c r="U55" i="13"/>
  <c r="V55" i="13"/>
  <c r="W55" i="13"/>
  <c r="X55" i="13"/>
  <c r="Y55" i="13"/>
  <c r="Z55" i="13"/>
  <c r="AA55" i="13"/>
  <c r="AB55" i="13"/>
  <c r="AC55" i="13"/>
  <c r="AD55" i="13"/>
  <c r="J58" i="13"/>
  <c r="K58" i="13"/>
  <c r="L58" i="13"/>
  <c r="M58" i="13"/>
  <c r="N58" i="13"/>
  <c r="O58" i="13"/>
  <c r="S58" i="13"/>
  <c r="T58" i="13"/>
  <c r="U58" i="13"/>
  <c r="V58" i="13"/>
  <c r="W58" i="13"/>
  <c r="X58" i="13"/>
  <c r="Y58" i="13"/>
  <c r="Z58" i="13"/>
  <c r="AA58" i="13"/>
  <c r="AB58" i="13"/>
  <c r="AC58" i="13"/>
  <c r="AD58" i="13"/>
  <c r="J61" i="13"/>
  <c r="K61" i="13"/>
  <c r="L61" i="13"/>
  <c r="M61" i="13"/>
  <c r="N61" i="13"/>
  <c r="O61" i="13"/>
  <c r="S61" i="13"/>
  <c r="T61" i="13"/>
  <c r="U61" i="13"/>
  <c r="V61" i="13"/>
  <c r="W61" i="13"/>
  <c r="X61" i="13"/>
  <c r="Y61" i="13"/>
  <c r="Z61" i="13"/>
  <c r="AA61" i="13"/>
  <c r="AB61" i="13"/>
  <c r="AC61" i="13"/>
  <c r="AD61" i="13"/>
  <c r="J63" i="13"/>
  <c r="K63" i="13"/>
  <c r="L63" i="13"/>
  <c r="M63" i="13"/>
  <c r="N63" i="13"/>
  <c r="O63" i="13"/>
  <c r="S63" i="13"/>
  <c r="T63" i="13"/>
  <c r="U63" i="13"/>
  <c r="V63" i="13"/>
  <c r="W63" i="13"/>
  <c r="X63" i="13"/>
  <c r="Y63" i="13"/>
  <c r="Z63" i="13"/>
  <c r="AA63" i="13"/>
  <c r="AB63" i="13"/>
  <c r="AC63" i="13"/>
  <c r="AD63" i="13"/>
  <c r="J74" i="13"/>
  <c r="K74" i="13"/>
  <c r="L74" i="13"/>
  <c r="M74" i="13"/>
  <c r="N74" i="13"/>
  <c r="O74" i="13"/>
  <c r="S74" i="13"/>
  <c r="T74" i="13"/>
  <c r="U74" i="13"/>
  <c r="V74" i="13"/>
  <c r="W74" i="13"/>
  <c r="X74" i="13"/>
  <c r="Y74" i="13"/>
  <c r="Z74" i="13"/>
  <c r="AA74" i="13"/>
  <c r="AB74" i="13"/>
  <c r="AC74" i="13"/>
  <c r="AD74" i="13"/>
  <c r="O67" i="13" l="1"/>
  <c r="O75" i="13" s="1"/>
  <c r="Z67" i="13"/>
  <c r="Z75" i="13" s="1"/>
  <c r="K67" i="13"/>
  <c r="K75" i="13" s="1"/>
  <c r="V67" i="13"/>
  <c r="V75" i="13" s="1"/>
  <c r="AD67" i="13"/>
  <c r="AD75" i="13" s="1"/>
  <c r="G67" i="13"/>
  <c r="G75" i="13" s="1"/>
  <c r="AA67" i="13"/>
  <c r="AA75" i="13" s="1"/>
  <c r="W67" i="13"/>
  <c r="W75" i="13" s="1"/>
  <c r="S67" i="13"/>
  <c r="S75" i="13" s="1"/>
  <c r="L67" i="13"/>
  <c r="L75" i="13" s="1"/>
  <c r="M67" i="13"/>
  <c r="M75" i="13" s="1"/>
  <c r="I67" i="13"/>
  <c r="I75" i="13" s="1"/>
  <c r="J67" i="13"/>
  <c r="J75" i="13" s="1"/>
  <c r="AB67" i="13"/>
  <c r="AB75" i="13" s="1"/>
  <c r="X67" i="13"/>
  <c r="X75" i="13" s="1"/>
  <c r="T67" i="13"/>
  <c r="T75" i="13" s="1"/>
  <c r="N67" i="13"/>
  <c r="N75" i="13" s="1"/>
  <c r="AC67" i="13"/>
  <c r="AC75" i="13" s="1"/>
  <c r="U67" i="13"/>
  <c r="U75" i="13" s="1"/>
  <c r="Y67" i="13"/>
  <c r="Y75" i="13" s="1"/>
  <c r="D1004" i="1"/>
  <c r="D975" i="1"/>
  <c r="D864" i="14"/>
  <c r="D811" i="14"/>
  <c r="D974" i="1" l="1"/>
  <c r="D767" i="14"/>
  <c r="D653" i="14"/>
  <c r="D373" i="14"/>
  <c r="D505" i="14"/>
  <c r="D642" i="14"/>
  <c r="D495" i="14"/>
  <c r="D358" i="14"/>
  <c r="D279" i="14"/>
  <c r="D261" i="14"/>
  <c r="D50" i="14"/>
  <c r="D8" i="14"/>
  <c r="D641" i="14" l="1"/>
  <c r="D357" i="14"/>
  <c r="D494" i="14"/>
  <c r="D260" i="14"/>
  <c r="D7" i="14"/>
  <c r="D6" i="14" l="1"/>
  <c r="D729" i="1"/>
  <c r="D697" i="1"/>
  <c r="D13" i="1"/>
  <c r="D6" i="1"/>
  <c r="D338" i="1"/>
  <c r="D307" i="1"/>
  <c r="D1940" i="1"/>
  <c r="D1903" i="1"/>
  <c r="D563" i="1"/>
  <c r="D522" i="1"/>
  <c r="D1742" i="1"/>
  <c r="D1708" i="1"/>
  <c r="D1438" i="1"/>
  <c r="D1404" i="1"/>
  <c r="D1140" i="1"/>
  <c r="D1104" i="1"/>
  <c r="D696" i="1" l="1"/>
  <c r="D5" i="1"/>
  <c r="D306" i="1"/>
  <c r="D1707" i="1"/>
  <c r="D1902" i="1"/>
  <c r="D521" i="1"/>
  <c r="D1103" i="1"/>
  <c r="D1403" i="1"/>
  <c r="F74" i="13"/>
  <c r="E74" i="13"/>
  <c r="D74" i="13"/>
  <c r="F63" i="13"/>
  <c r="E63" i="13"/>
  <c r="D63" i="13"/>
  <c r="F61" i="13"/>
  <c r="E61" i="13"/>
  <c r="D61" i="13"/>
  <c r="F58" i="13"/>
  <c r="E58" i="13"/>
  <c r="D58" i="13"/>
  <c r="F55" i="13"/>
  <c r="E55" i="13"/>
  <c r="D55" i="13"/>
  <c r="F42" i="13"/>
  <c r="E42" i="13"/>
  <c r="D42" i="13"/>
  <c r="F38" i="13"/>
  <c r="E38" i="13"/>
  <c r="D38" i="13"/>
  <c r="F26" i="13"/>
  <c r="E26" i="13"/>
  <c r="D26" i="13"/>
  <c r="F17" i="13"/>
  <c r="E17" i="13"/>
  <c r="D17" i="13"/>
  <c r="F8" i="13"/>
  <c r="E8" i="13"/>
  <c r="D8" i="13"/>
  <c r="D67" i="13" l="1"/>
  <c r="E67" i="13"/>
  <c r="F67" i="13"/>
  <c r="F75" i="13" l="1"/>
  <c r="E75" i="13"/>
  <c r="D75" i="13"/>
  <c r="D960" i="1"/>
  <c r="D959" i="1"/>
  <c r="D958" i="1"/>
  <c r="D957" i="1"/>
  <c r="D956" i="1"/>
  <c r="D955" i="1"/>
  <c r="D954" i="1"/>
  <c r="D953" i="1"/>
  <c r="D952" i="1"/>
  <c r="D951" i="1"/>
  <c r="D949" i="1"/>
  <c r="D947" i="1"/>
  <c r="D946" i="1"/>
  <c r="D945" i="1"/>
  <c r="D944" i="1"/>
  <c r="D943" i="1"/>
  <c r="D942" i="1"/>
  <c r="D941" i="1"/>
  <c r="D940" i="1"/>
  <c r="D939" i="1"/>
  <c r="D938" i="1"/>
  <c r="D937" i="1"/>
  <c r="D936" i="1"/>
  <c r="D935" i="1"/>
  <c r="D934" i="1"/>
  <c r="D933" i="1"/>
  <c r="D931" i="1"/>
  <c r="D930" i="1"/>
  <c r="D929" i="1"/>
  <c r="D928" i="1"/>
  <c r="D927" i="1"/>
  <c r="D926" i="1"/>
  <c r="D925" i="1"/>
  <c r="D924" i="1"/>
  <c r="D922" i="1"/>
  <c r="D921" i="1"/>
  <c r="D920" i="1"/>
  <c r="D919" i="1"/>
  <c r="D918" i="1"/>
  <c r="D917" i="1"/>
  <c r="D915" i="1"/>
  <c r="D914" i="1"/>
  <c r="D913" i="1"/>
  <c r="D912" i="1"/>
  <c r="D911" i="1"/>
  <c r="D910" i="1"/>
  <c r="D909" i="1"/>
  <c r="D908" i="1"/>
  <c r="D907" i="1"/>
  <c r="D906" i="1"/>
  <c r="D905" i="1"/>
  <c r="D904" i="1"/>
  <c r="D903" i="1"/>
  <c r="D902" i="1"/>
  <c r="D901"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8" i="1"/>
  <c r="D867" i="1"/>
  <c r="D866" i="1"/>
  <c r="D864" i="1"/>
  <c r="D863" i="1"/>
  <c r="D862" i="1"/>
  <c r="D861" i="1"/>
  <c r="D860" i="1"/>
  <c r="D858" i="1"/>
  <c r="D857" i="1"/>
  <c r="D856" i="1"/>
  <c r="D855" i="1"/>
  <c r="D854" i="1"/>
  <c r="D853" i="1"/>
  <c r="D852" i="1"/>
  <c r="D851" i="1"/>
  <c r="D850" i="1"/>
  <c r="D849" i="1"/>
  <c r="D848" i="1"/>
  <c r="D847" i="1"/>
  <c r="D845" i="1"/>
  <c r="D844" i="1"/>
  <c r="D843" i="1"/>
  <c r="D842" i="1"/>
  <c r="D840" i="1"/>
  <c r="D839" i="1"/>
  <c r="D838" i="1"/>
  <c r="D837" i="1"/>
  <c r="D865" i="1" l="1"/>
  <c r="D835" i="1"/>
  <c r="D834" i="1" l="1"/>
</calcChain>
</file>

<file path=xl/comments1.xml><?xml version="1.0" encoding="utf-8"?>
<comments xmlns="http://schemas.openxmlformats.org/spreadsheetml/2006/main">
  <authors>
    <author>Admin</author>
  </authors>
  <commentList>
    <comment ref="B1110" authorId="0" shapeId="0">
      <text>
        <r>
          <rPr>
            <b/>
            <sz val="9"/>
            <color indexed="81"/>
            <rFont val="Tahoma"/>
            <family val="2"/>
          </rPr>
          <t>Admin:</t>
        </r>
        <r>
          <rPr>
            <sz val="9"/>
            <color indexed="81"/>
            <rFont val="Tahoma"/>
            <family val="2"/>
          </rPr>
          <t xml:space="preserve">
không có trong QĐ08</t>
        </r>
      </text>
    </comment>
    <comment ref="B1364" authorId="0" shapeId="0">
      <text>
        <r>
          <rPr>
            <b/>
            <sz val="9"/>
            <color indexed="81"/>
            <rFont val="Tahoma"/>
            <family val="2"/>
          </rPr>
          <t>Admin:</t>
        </r>
        <r>
          <rPr>
            <sz val="9"/>
            <color indexed="81"/>
            <rFont val="Tahoma"/>
            <family val="2"/>
          </rPr>
          <t xml:space="preserve">
Tủ lạnh bảo quản mẫu</t>
        </r>
      </text>
    </comment>
  </commentList>
</comments>
</file>

<file path=xl/sharedStrings.xml><?xml version="1.0" encoding="utf-8"?>
<sst xmlns="http://schemas.openxmlformats.org/spreadsheetml/2006/main" count="6280" uniqueCount="1774">
  <si>
    <t>STT</t>
  </si>
  <si>
    <t>Chủng loại</t>
  </si>
  <si>
    <t xml:space="preserve">Đơn vị tính </t>
  </si>
  <si>
    <t>A</t>
  </si>
  <si>
    <t>Hệ thống x quang</t>
  </si>
  <si>
    <t>a</t>
  </si>
  <si>
    <t>Máy x quang kỹ thuật số chụp tổng quát</t>
  </si>
  <si>
    <t>Máy</t>
  </si>
  <si>
    <t>b</t>
  </si>
  <si>
    <t>Máy x quang di động</t>
  </si>
  <si>
    <t xml:space="preserve">Hệ thống CT - Scanner </t>
  </si>
  <si>
    <t>Hệ thống CT - Scanner &lt; 64 lát cắt/vòng quay</t>
  </si>
  <si>
    <t>Hệ thống</t>
  </si>
  <si>
    <t>Hệ thống chụp cộng hưởng từ ≥ 1.5 Tesla</t>
  </si>
  <si>
    <t>Siêu âm</t>
  </si>
  <si>
    <t>Siêu âm chuyên tim mạch</t>
  </si>
  <si>
    <t>Siêu âm tổng quát</t>
  </si>
  <si>
    <t>Máy xét nghiệm sinh hoá các loại</t>
  </si>
  <si>
    <t>Máy xét nghiệm miễn dịch các loại</t>
  </si>
  <si>
    <t>Máy thận nhân tạo</t>
  </si>
  <si>
    <t>Máy lọc máu HDF online</t>
  </si>
  <si>
    <t xml:space="preserve">Máy </t>
  </si>
  <si>
    <t>Máy thở các loại</t>
  </si>
  <si>
    <t>Máy gây mê</t>
  </si>
  <si>
    <t>Máy theo dõi bệnh nhân</t>
  </si>
  <si>
    <t>Bơm tiêm điện</t>
  </si>
  <si>
    <t>Cái</t>
  </si>
  <si>
    <t>Máy truyền dịch</t>
  </si>
  <si>
    <t>Dao mổ</t>
  </si>
  <si>
    <t>Dao mổ điện cao tần</t>
  </si>
  <si>
    <t>Dao mổ siêu âm/dao hàn mạch/dao hàn mô</t>
  </si>
  <si>
    <t>Máy phá rung tạo nhịp tim</t>
  </si>
  <si>
    <t>Hệ thống phẫu thuật nội soi</t>
  </si>
  <si>
    <t>Đèn mổ treo trần</t>
  </si>
  <si>
    <t>Bộ</t>
  </si>
  <si>
    <t>Đèn mổ di động</t>
  </si>
  <si>
    <t>Bàn mổ</t>
  </si>
  <si>
    <t>Máy điện tim</t>
  </si>
  <si>
    <t>Máy điện não</t>
  </si>
  <si>
    <t>Hệ thống khám nội soi</t>
  </si>
  <si>
    <t>Hệ thống nội soi tiêu hoá (dạ dày, đại tràng)</t>
  </si>
  <si>
    <t>Hệ thống nội soi khí quản, phế quản</t>
  </si>
  <si>
    <t>c</t>
  </si>
  <si>
    <t>Hệ thống nội soi tai mũi họng</t>
  </si>
  <si>
    <t>d</t>
  </si>
  <si>
    <t>Hệ thống nội soi tiết niệu</t>
  </si>
  <si>
    <t>Máy soi cổ tử cung</t>
  </si>
  <si>
    <t>Máy theo dõi sản khoa 02 chức năng</t>
  </si>
  <si>
    <t>B</t>
  </si>
  <si>
    <t>Áo chì</t>
  </si>
  <si>
    <t>Bàn kéo nắn xương</t>
  </si>
  <si>
    <t>Bàn khám bệnh nhân</t>
  </si>
  <si>
    <t>Bàn khám sản phụ khoa</t>
  </si>
  <si>
    <t>Bàn làm bột bó xương</t>
  </si>
  <si>
    <t>Bàn tập hoạt động trị liệu tổng hợp</t>
  </si>
  <si>
    <t>Bàn tiểu phẫu</t>
  </si>
  <si>
    <t>Bàn tít</t>
  </si>
  <si>
    <t>Bảng thị lực điện tử</t>
  </si>
  <si>
    <t>Bảng thử mù mầu (sắc giác)</t>
  </si>
  <si>
    <t>Bảng thử thị lực hộp có đèn chiếu sáng</t>
  </si>
  <si>
    <t>Bình phun tay</t>
  </si>
  <si>
    <t>Bộ bàn ghế khám mắt</t>
  </si>
  <si>
    <t>Bộ dụng cụ cố định chi</t>
  </si>
  <si>
    <t>Bộ dụng cụ chích chắp lẹo</t>
  </si>
  <si>
    <t>Bộ dụng cụ điều trị răng</t>
  </si>
  <si>
    <t>Bộ dụng cụ đỡ đẻ</t>
  </si>
  <si>
    <t>Bộ dụng cụ khám bệnh</t>
  </si>
  <si>
    <t>Bộ dụng cụ khám sản phụ khoa</t>
  </si>
  <si>
    <t>Bộ dụng cụ lấy dị vật mắt</t>
  </si>
  <si>
    <t>Bộ dụng cụ mổ đục thuỷ tinh thể</t>
  </si>
  <si>
    <t>Bộ dụng cụ mở khí quản</t>
  </si>
  <si>
    <t>Bộ dụng cụ nhổ răng các loại</t>
  </si>
  <si>
    <t>Bộ dụng cụ phẫu thuật đại phẫu</t>
  </si>
  <si>
    <t>Bộ dụng cụ phẫu thuật mộng, quặm</t>
  </si>
  <si>
    <t>Bộ dụng cụ phẫu thuật nội soi cắt u sơ tử cung</t>
  </si>
  <si>
    <t>Bộ dụng cụ phẫu thuật nội soi tiết niệu</t>
  </si>
  <si>
    <t>Bộ dụng cụ phẫu thuật nội soi tuyến giáp</t>
  </si>
  <si>
    <t>Bộ dụng cụ phẫu thuật ổ bụng</t>
  </si>
  <si>
    <t>Bộ dụng cụ phẫu thuật răng hàm mặt</t>
  </si>
  <si>
    <t>Bộ dụng cụ phẫu thuật sản phụ khoa</t>
  </si>
  <si>
    <t>Bộ dụng cụ phẫu thuật tai mũi họng</t>
  </si>
  <si>
    <t>Bộ dụng cụ phẫu thuật trung phẫu</t>
  </si>
  <si>
    <t>Bộ dụng cụ phẫu thuật xương</t>
  </si>
  <si>
    <t>Bộ dụng cụ tiểu phẫu</t>
  </si>
  <si>
    <t>cái</t>
  </si>
  <si>
    <t>Bộ dụng cụ thông lệ đạo</t>
  </si>
  <si>
    <t>Bộ dụng cụ thử Glôcôm</t>
  </si>
  <si>
    <t>Bộ đặt nội khí quản</t>
  </si>
  <si>
    <t>Bộ đặt nội khí quản khó có Camera</t>
  </si>
  <si>
    <t>Bộ đặt nội khí quản sơ sinh</t>
  </si>
  <si>
    <t xml:space="preserve">Bộ kìm sinh thiết cổ tử cung </t>
  </si>
  <si>
    <t>Bộ khám điều trị TMH</t>
  </si>
  <si>
    <t>Bộ khám nội soi tai mũi họng có 6 ống soi</t>
  </si>
  <si>
    <t>Bộ lấy mẫu, bảo quản và vận chuyển bệnh phẩm</t>
  </si>
  <si>
    <t>Bộ mũi khoan các loại</t>
  </si>
  <si>
    <t>Bộ nạo thai</t>
  </si>
  <si>
    <t>Bộ Phẩu thuật nội soi cắt U Xơ TLT</t>
  </si>
  <si>
    <t>Bộ phẫu thuật phaco</t>
  </si>
  <si>
    <t>Bộ soi mềm thực quản (khám và điều trị)</t>
  </si>
  <si>
    <t>Bộ tập đa chức năng</t>
  </si>
  <si>
    <t>Bộ tháo vòng tránh thai</t>
  </si>
  <si>
    <t>Bộ thử kính kèm gọng</t>
  </si>
  <si>
    <t>Bộ thử thị lực</t>
  </si>
  <si>
    <t>Bộ triệt sản nam</t>
  </si>
  <si>
    <t>Bộ triệt sản nữ</t>
  </si>
  <si>
    <t>Bồn đun parafin</t>
  </si>
  <si>
    <t>Bồn rửa dụng cụ y tế</t>
  </si>
  <si>
    <t>Bồn rửa tay phẫu thuật</t>
  </si>
  <si>
    <t>Bồn tắm trẻ sơ sinh</t>
  </si>
  <si>
    <t>Cabin đo thính lực</t>
  </si>
  <si>
    <t>Cáng tay</t>
  </si>
  <si>
    <t>Cân trẻ sơ sinh</t>
  </si>
  <si>
    <t>Cân trọng lượng đo được chiều cao</t>
  </si>
  <si>
    <t>Đá mài tiêu bản</t>
  </si>
  <si>
    <t>Đầu dò âm đạo</t>
  </si>
  <si>
    <t>Đèn clar</t>
  </si>
  <si>
    <t>Đèn cực tím các loại</t>
  </si>
  <si>
    <t>Đèn chiếu vàng da</t>
  </si>
  <si>
    <t>Đèn đặt nội khí quản các loại</t>
  </si>
  <si>
    <t xml:space="preserve">Cái </t>
  </si>
  <si>
    <t>Đèn đọc phim X-quang</t>
  </si>
  <si>
    <t>Đèn gù</t>
  </si>
  <si>
    <t>Đèn hồng ngoại các loại</t>
  </si>
  <si>
    <t>Đèn soi đáy mắt các loai</t>
  </si>
  <si>
    <t>Đèn soi đồng tử</t>
  </si>
  <si>
    <t>Ghế khám tai mũi họng</t>
  </si>
  <si>
    <t>Ghế răng</t>
  </si>
  <si>
    <t>Giường bệnh nhân</t>
  </si>
  <si>
    <t>Giường kéo giãn cột sống</t>
  </si>
  <si>
    <t>Giường khám bệnh người lớn</t>
  </si>
  <si>
    <t>Giường khám bệnh trẻ em</t>
  </si>
  <si>
    <t>Giường sưởi ấm trẻ sơ sinh</t>
  </si>
  <si>
    <t>Giường xoa bóp</t>
  </si>
  <si>
    <t>Hệ thống báo gọi y tá</t>
  </si>
  <si>
    <t>Hệ thống cắt đốt u tyến giáp, u vú, u gan bằng sóng RFA</t>
  </si>
  <si>
    <t>Hệ thống đọc và xử lý hình ảnh x quang C.R</t>
  </si>
  <si>
    <t>Hệ thống đọc và xử lý hình ảnh X-quang D.R</t>
  </si>
  <si>
    <t>Hệ thống khí sạch khu phẫu thuật</t>
  </si>
  <si>
    <t>Hệ thống khí trung tâm</t>
  </si>
  <si>
    <t>Hệ thống lọc nước RO 2 lần + phụ kiện</t>
  </si>
  <si>
    <t>Hệ thống lọc nước RO dùng cho máy chạy thận</t>
  </si>
  <si>
    <t>Hệ thống lồng tập phục hồi chức năng đa năng</t>
  </si>
  <si>
    <t>Hệ thống máy Laser Fractional CO2 + Máy làm lạnh ngoài da</t>
  </si>
  <si>
    <t>Hệ thống Telemedicine (4 màn hình)</t>
  </si>
  <si>
    <t>Hộp thử kính</t>
  </si>
  <si>
    <t>Hộp</t>
  </si>
  <si>
    <t>Kính hiển vi</t>
  </si>
  <si>
    <t>Kính lúp đội đầu</t>
  </si>
  <si>
    <t>Khung quay khớp vai</t>
  </si>
  <si>
    <t>Khung tập đi</t>
  </si>
  <si>
    <t>Khuôn đúc parafin</t>
  </si>
  <si>
    <t>Labo răng giả</t>
  </si>
  <si>
    <t>Lò nấu parafin</t>
  </si>
  <si>
    <t>Lồng ấp trẻ sơ sinh</t>
  </si>
  <si>
    <t>Lưỡi dao cắt tiêu bản</t>
  </si>
  <si>
    <t>Máy  sinh hiển vi phẫu thuật mắt</t>
  </si>
  <si>
    <t>Máy áp lạnh cổ tử cung</t>
  </si>
  <si>
    <t>Máy bao viên thuốc</t>
  </si>
  <si>
    <t>Máy bơm hơi vòi trứng</t>
  </si>
  <si>
    <t>Máy cắt Amidan và nạo VA bằng Coblator</t>
  </si>
  <si>
    <t>Máy cắt nạo Tai Mũi Họng</t>
  </si>
  <si>
    <t>Máy cắt polyp qua nội soi</t>
  </si>
  <si>
    <t>Máy cắt tiêu bản</t>
  </si>
  <si>
    <t>Máy chạy bộ đa năng</t>
  </si>
  <si>
    <t>Máy chiếu thử thị lực</t>
  </si>
  <si>
    <t>Máy chụp huỳnh quang đáy mắt</t>
  </si>
  <si>
    <t>Máy chụp X quang răng toàn cảnh kỹ thuật số</t>
  </si>
  <si>
    <t>1</t>
  </si>
  <si>
    <t>Máy đấm</t>
  </si>
  <si>
    <t>HT</t>
  </si>
  <si>
    <t>Máy đếm khuẩn lạc</t>
  </si>
  <si>
    <t xml:space="preserve">Máy điện châm </t>
  </si>
  <si>
    <t>Máy điện di ion</t>
  </si>
  <si>
    <t>Máy điện phân</t>
  </si>
  <si>
    <t>Máy điện xung</t>
  </si>
  <si>
    <t>Máy điều trị ánh sáng led</t>
  </si>
  <si>
    <t>Máy điều trị bằng dòng giao thoa</t>
  </si>
  <si>
    <t>Máy điều tri bệnh từ trường</t>
  </si>
  <si>
    <t>Máy điều trị điện từ trường</t>
  </si>
  <si>
    <t>Máy điều trị ô xy cao áp</t>
  </si>
  <si>
    <t>Máy điều trị siêu cao tần</t>
  </si>
  <si>
    <t>Máy điều trị sóng ngắn</t>
  </si>
  <si>
    <t>Máy điều trị sóng xung kích</t>
  </si>
  <si>
    <t>Máy điều trị tần số cao</t>
  </si>
  <si>
    <t>Máy điều trị tần số thấp</t>
  </si>
  <si>
    <t>Máy định danh vi khuẩn</t>
  </si>
  <si>
    <t>Máy đo bão hòa oxy trong máu</t>
  </si>
  <si>
    <t>Máy đo chức năng hô hấp</t>
  </si>
  <si>
    <t>Máy đo độ lác</t>
  </si>
  <si>
    <t>Máy đo đường huyết</t>
  </si>
  <si>
    <t>Máy đo huyết áp tự động</t>
  </si>
  <si>
    <t>Máy đo khí máu</t>
  </si>
  <si>
    <t>Máy đo khúc xạ</t>
  </si>
  <si>
    <t>Máy đo nhãn áp</t>
  </si>
  <si>
    <t>Máy đo thân nhiệt cần tay</t>
  </si>
  <si>
    <t>Máy đo thị trường tự động</t>
  </si>
  <si>
    <t>Máy đo thính lực người lớn có ghi</t>
  </si>
  <si>
    <t>Máy đo thính lực trẻ em có ghi</t>
  </si>
  <si>
    <t>Máy đốt cổ tử cung bằng laser</t>
  </si>
  <si>
    <t>Máy Đốt điện</t>
  </si>
  <si>
    <t>Máy Galvanic kích thích điện</t>
  </si>
  <si>
    <t>Máy giảm đau sau mổ PCA</t>
  </si>
  <si>
    <t>Máy giặt công nghiệp</t>
  </si>
  <si>
    <t>Máy hấp tiệt trùng nhiệt độ thấp</t>
  </si>
  <si>
    <t>Máy HIFU</t>
  </si>
  <si>
    <t>Máy hỗ trợ điều trị vết thương Plasma</t>
  </si>
  <si>
    <t>Máy hút áp lực thấp</t>
  </si>
  <si>
    <t>Máy hút ẩm</t>
  </si>
  <si>
    <t>Máy hút dịch</t>
  </si>
  <si>
    <t>Máy huỷ bơm kim tiêm</t>
  </si>
  <si>
    <t>Máy in phim khô</t>
  </si>
  <si>
    <t>Máy Intense Pulsed Pulsed Light -IPL</t>
  </si>
  <si>
    <t>Máy kéo dãn</t>
  </si>
  <si>
    <t>Máy kéo giãn cột sống lưng và cổ</t>
  </si>
  <si>
    <t>Máy kích thích điện</t>
  </si>
  <si>
    <t>bộ</t>
  </si>
  <si>
    <t>Máy kích thích thần kinh cơ</t>
  </si>
  <si>
    <t>Máy khí dung</t>
  </si>
  <si>
    <t>Máy Laser CO2</t>
  </si>
  <si>
    <t>Máy laser nội mạch</t>
  </si>
  <si>
    <t>Máy Laser Q_Switched ND</t>
  </si>
  <si>
    <t>Máy laze điều trị các loại</t>
  </si>
  <si>
    <t>Máy lắc</t>
  </si>
  <si>
    <t>Máy lấy cao răng</t>
  </si>
  <si>
    <t>Máy ly tâm</t>
  </si>
  <si>
    <t>Máy Mesoderm</t>
  </si>
  <si>
    <t>Máy nghiền mẫu ướt</t>
  </si>
  <si>
    <t>Máy nhiệt trị liệu</t>
  </si>
  <si>
    <t>Máy nhuộm tiêu bản</t>
  </si>
  <si>
    <t>Máy phân tích da</t>
  </si>
  <si>
    <t>Máy phân tích khí máu</t>
  </si>
  <si>
    <t>Máy phẫu thuật mắt Phaco</t>
  </si>
  <si>
    <t>Máy phun chống dịch ULV</t>
  </si>
  <si>
    <t>Máy quét phim x quang</t>
  </si>
  <si>
    <t>Máy Radio Frequency</t>
  </si>
  <si>
    <t>Máy rửa quả lọc thận</t>
  </si>
  <si>
    <t>Máy sắc thuốc</t>
  </si>
  <si>
    <t>Máy sấy công nghiệp</t>
  </si>
  <si>
    <t>Máy sấy tiêu bản</t>
  </si>
  <si>
    <t>Máy siêu âm mắt A</t>
  </si>
  <si>
    <t>Máy siêu âm mắt AB</t>
  </si>
  <si>
    <t>Máy sinh hiển vi khám mắt</t>
  </si>
  <si>
    <t>Máy sóng ngắn</t>
  </si>
  <si>
    <t>Máy tán sỏi niệu quản ngươc dòng bằng laze</t>
  </si>
  <si>
    <t>Máy tán sỏi tiết niệu bằng laser</t>
  </si>
  <si>
    <t>Máy tán thuốc đông y</t>
  </si>
  <si>
    <t>Máy tạo ô xy cá nhân</t>
  </si>
  <si>
    <t>Máy tạo ô xy di động</t>
  </si>
  <si>
    <t>Máy thái thuốc đông y</t>
  </si>
  <si>
    <t>Máy tháo lồng ruột</t>
  </si>
  <si>
    <t>Máy thuỷ liệu điều trị</t>
  </si>
  <si>
    <t>Máy vật lý trị liệu đa năng</t>
  </si>
  <si>
    <t>Máy vi sóng xung và liên tục</t>
  </si>
  <si>
    <t>Máy xay mẫu khô</t>
  </si>
  <si>
    <t>Máy xét nghiệm điện giải</t>
  </si>
  <si>
    <t>Máy xét nghiệm đông máu tự động</t>
  </si>
  <si>
    <t>Máy xét nghiệm huyết học</t>
  </si>
  <si>
    <t>Máy xét nghiệm nước tiểu</t>
  </si>
  <si>
    <t>Máy xoa bóp</t>
  </si>
  <si>
    <t>May</t>
  </si>
  <si>
    <t>Máy xông nóng</t>
  </si>
  <si>
    <t>Máy xông trị liệu</t>
  </si>
  <si>
    <t>Máy xử lý mô</t>
  </si>
  <si>
    <t>Nồi cách dầu</t>
  </si>
  <si>
    <t>Nồi cách thuỷ</t>
  </si>
  <si>
    <t>Nồi hấp tiệt trùng</t>
  </si>
  <si>
    <t>Ổn áp lớn cho Labo (15KVA)</t>
  </si>
  <si>
    <t>Sinh hiển vi phẫu thuật</t>
  </si>
  <si>
    <t>Tủ an toàn sinh học</t>
  </si>
  <si>
    <t>Tủ ấm các loại</t>
  </si>
  <si>
    <t>Tủ bảo quản hoá chất</t>
  </si>
  <si>
    <t>Tủ bảo quản máu</t>
  </si>
  <si>
    <t>Tủ bảo quản tử thi</t>
  </si>
  <si>
    <t>Tủ bảo quản vacxin</t>
  </si>
  <si>
    <t>Tủ đầu giường bệnh nhân</t>
  </si>
  <si>
    <t>Tủ đựng thuốc y tế</t>
  </si>
  <si>
    <t>Tủ hút hơi khí độc</t>
  </si>
  <si>
    <t>Tủ làm ấm dịch truyền</t>
  </si>
  <si>
    <t>Tủ lạnh âm sâu</t>
  </si>
  <si>
    <t>Tủ lạnh các loại</t>
  </si>
  <si>
    <t>Tủ nuôi cấy có CO2</t>
  </si>
  <si>
    <t>Tủ nuôi cấy vi sinh</t>
  </si>
  <si>
    <t>Tủ nuôi cấy yếm khí</t>
  </si>
  <si>
    <t>Tủ sấy các loại</t>
  </si>
  <si>
    <t>Xe cáng vận chuyển bệnh nhân đa năng</t>
  </si>
  <si>
    <t>Xe đạp phục hồi chức năng</t>
  </si>
  <si>
    <t xml:space="preserve">Xe đạp tập chi dưới </t>
  </si>
  <si>
    <t>Xe đẩy bình ô xy</t>
  </si>
  <si>
    <t>Xe đẩy cấp phát thuốc</t>
  </si>
  <si>
    <t>Xe đẩy dụng cụ y tế</t>
  </si>
  <si>
    <t>Xe đẩy đồ vải dùng trong y tế</t>
  </si>
  <si>
    <t>Xe đẩy tiêm thuốc</t>
  </si>
  <si>
    <t>Xe lăn đa năng</t>
  </si>
  <si>
    <t>Máy phun hóa chất ULD</t>
  </si>
  <si>
    <t>Bình phun tồn lưu hóa chất</t>
  </si>
  <si>
    <t>Bình Phun điện</t>
  </si>
  <si>
    <t xml:space="preserve">Bơm định liều loại 1 - 5ml </t>
  </si>
  <si>
    <t>Máy đo tiếng ồn</t>
  </si>
  <si>
    <t>Máy đo ánh sáng</t>
  </si>
  <si>
    <t>Máy đo bức xạ nhiệt</t>
  </si>
  <si>
    <t>Máy đo bụi điện tử hiện số</t>
  </si>
  <si>
    <t>Máy đo bụi và chất lượng không khí hiển thị số</t>
  </si>
  <si>
    <t>Máy đo môi trường</t>
  </si>
  <si>
    <t>Máy phát hiện nhanh hơi khí độc</t>
  </si>
  <si>
    <t>Máy đo vi khí hậu</t>
  </si>
  <si>
    <t>Máy đo mật độ loãng xương</t>
  </si>
  <si>
    <t>Thanh song song</t>
  </si>
  <si>
    <t>Cầu thang tập đi</t>
  </si>
  <si>
    <t>Thang tường</t>
  </si>
  <si>
    <t>Ròng rọc  tập khớp vai</t>
  </si>
  <si>
    <t>Máy tập tay và chân chủ động và thụ động.</t>
  </si>
  <si>
    <t>Hệ thống màn hình led điện tử hiển thị số lượng bệnh nhân khám, thời gian khám và thứ tự khám trước cửa các phòng khám bệnh.</t>
  </si>
  <si>
    <t>Xe điện vận chuyển bệnh nhân</t>
  </si>
  <si>
    <t>Xe</t>
  </si>
  <si>
    <t xml:space="preserve">Máy hút khói </t>
  </si>
  <si>
    <t>Máy cấy máu</t>
  </si>
  <si>
    <t>Máy đo tốc độ máu lắng</t>
  </si>
  <si>
    <t>Hệ thống xét nghiệm Gel-Card để thực hiện phản ứng hòa hợp</t>
  </si>
  <si>
    <t>Hệ thống xét nghiệm Gel-Card để thực hiện định nhóm máu</t>
  </si>
  <si>
    <t>1. Hệ thống X - quang</t>
  </si>
  <si>
    <t>a)</t>
  </si>
  <si>
    <t>b)</t>
  </si>
  <si>
    <t xml:space="preserve">2. Hệ thống CT - Scanner </t>
  </si>
  <si>
    <t>Máy siêu âm chuyên tim mạch</t>
  </si>
  <si>
    <t>Máy siêu âm tổng quát</t>
  </si>
  <si>
    <t>Máy xét nghiệm sinh hóa các loại</t>
  </si>
  <si>
    <t>Máy thở</t>
  </si>
  <si>
    <t>Máy phá rung tim</t>
  </si>
  <si>
    <t>Hệ thống nội soi tiêu hóa (dạ dày, đại tràng)</t>
  </si>
  <si>
    <t xml:space="preserve">Máy soi cổ tử cung </t>
  </si>
  <si>
    <t>Bộ tháo nẹp vít đa năng</t>
  </si>
  <si>
    <t>Bộ dụng cụ phẫu thuật xương đùi</t>
  </si>
  <si>
    <t>Đèn hồng ngoại</t>
  </si>
  <si>
    <t>Giường bệnh nhân các loại</t>
  </si>
  <si>
    <t>Kính hiển vi hai mắt (3 đường truyền quang)</t>
  </si>
  <si>
    <t>Máy đo bụi hô hấp</t>
  </si>
  <si>
    <t>Máy đo cường độ ánh sáng</t>
  </si>
  <si>
    <t>Máy đo độ bão hòa ô xy trong máu</t>
  </si>
  <si>
    <t>Máy đo thân nhiệt cầm tay</t>
  </si>
  <si>
    <t>Máy đốt điện</t>
  </si>
  <si>
    <t>Máy rửa dạ dày</t>
  </si>
  <si>
    <t>Máy xét nghiệm đông bán tự động</t>
  </si>
  <si>
    <t>Tủ đựng, bảo quản hóa chất</t>
  </si>
  <si>
    <t>Tủ lạnh bảo quản mẫu</t>
  </si>
  <si>
    <t>Xe cáng đẩy bệnh nhân</t>
  </si>
  <si>
    <t>Máy đo lưu huyết não</t>
  </si>
  <si>
    <t>Máy đốt PLASMA</t>
  </si>
  <si>
    <t>Máy định nhóm máu</t>
  </si>
  <si>
    <t>Máy điều trị tủy răng</t>
  </si>
  <si>
    <t>Máy đo SPO2</t>
  </si>
  <si>
    <t>Máy doppler tim thai</t>
  </si>
  <si>
    <t>Máy hàn túi</t>
  </si>
  <si>
    <t>Máy khoan xương</t>
  </si>
  <si>
    <t>Máy khử khuẩn không khí</t>
  </si>
  <si>
    <t>Máy làm ấm dịch truyền</t>
  </si>
  <si>
    <t>Máy nhuộn tiêu bản</t>
  </si>
  <si>
    <t>Máy phát tia Plasma lạnh hỗ trợ điều trị vết thương</t>
  </si>
  <si>
    <t>Máy siêu âm điều trị</t>
  </si>
  <si>
    <t>Máy test HP hơi thở</t>
  </si>
  <si>
    <t>Xe tiêm</t>
  </si>
  <si>
    <t>Xe đẩy đồ vải</t>
  </si>
  <si>
    <t>Xe đẩy dụng cụ</t>
  </si>
  <si>
    <t>Đèn soi đáy mắt các loại</t>
  </si>
  <si>
    <t>Máy tán sỏi niệu quản ngược dòng bằng laser</t>
  </si>
  <si>
    <t>Bộ dụng cụ phẫu thuật nội soi tiết niệu đơn cực</t>
  </si>
  <si>
    <t>Bộ dụng cụ nội soi niệu quản ngược dòng</t>
  </si>
  <si>
    <t>Bình</t>
  </si>
  <si>
    <t>Máy phân tích nước đi hiện trường</t>
  </si>
  <si>
    <t>Tủ lạnh bảo quản quả lọc thận</t>
  </si>
  <si>
    <t>Tủ bảo quản sinh phẩm</t>
  </si>
  <si>
    <t>Pi pét man 10-1000</t>
  </si>
  <si>
    <t>Monitor tim thai</t>
  </si>
  <si>
    <t>Máy xét nghiệm PCR (đo tải lượng vi rút)</t>
  </si>
  <si>
    <t>Máy xét nghiệm PCR tự động</t>
  </si>
  <si>
    <t>Máy xét nghiệm máu lắng</t>
  </si>
  <si>
    <t>Bàn hồi sức sơ sinh</t>
  </si>
  <si>
    <t>Bình ô xy 10 lít</t>
  </si>
  <si>
    <t>Bình ô xy 40 lít</t>
  </si>
  <si>
    <t>Bộ cắt khâu tầng sinh môn</t>
  </si>
  <si>
    <t>Bơm hút Karman</t>
  </si>
  <si>
    <t>Máy đo cung lượng tim PiCCO</t>
  </si>
  <si>
    <t>Máy xét nghiệm HbA1C</t>
  </si>
  <si>
    <t>Máy đo áp lực nội sọ</t>
  </si>
  <si>
    <t>Máy đo nồng độ cồn trong hơi thở</t>
  </si>
  <si>
    <t>Máy x quang di dộng</t>
  </si>
  <si>
    <t>Máy x quang kỹ thuật số</t>
  </si>
  <si>
    <t>Hệ thống CT - Scanner</t>
  </si>
  <si>
    <t>Hệ thống CT Scanner &lt;64 lát cắt/vòng quay</t>
  </si>
  <si>
    <t xml:space="preserve">Máy gây mê </t>
  </si>
  <si>
    <t>Máy monitor theo dõi bệnh nhân</t>
  </si>
  <si>
    <t>Dao mổ điện siêu âm</t>
  </si>
  <si>
    <t>Máy siêu âm đen trắng</t>
  </si>
  <si>
    <t>Máy theo dõi sản khoa 2 chức năng</t>
  </si>
  <si>
    <t>Bàn mổ mắt Inox</t>
  </si>
  <si>
    <t>Bộ dụng cụ điều tra côn trùng</t>
  </si>
  <si>
    <t>Bộ dụng cụ mổ mộng, quặm</t>
  </si>
  <si>
    <t>Bộ dụng cụ mổ phaco</t>
  </si>
  <si>
    <t>Bộ dụng cụ phẫu thuật ruột thừa</t>
  </si>
  <si>
    <t>Bộ dụng cụ phấu thuật sản khoa</t>
  </si>
  <si>
    <t>Bộ dụng cụ phẫu thuật tiêu hoá</t>
  </si>
  <si>
    <t xml:space="preserve">Bộ thử kính </t>
  </si>
  <si>
    <t>Bồn đun Parafin</t>
  </si>
  <si>
    <t>Bồn rửa mắt khẩn cấp</t>
  </si>
  <si>
    <t>Đèn điều trị vàng da</t>
  </si>
  <si>
    <t>Đèn soi đáy mắt</t>
  </si>
  <si>
    <t>Ghế máy khám chữa răng đa năng</t>
  </si>
  <si>
    <t>Giường điện cấp cứu đa năng</t>
  </si>
  <si>
    <t>Giường Nhi khoa chuyên dụng</t>
  </si>
  <si>
    <t>Hệ thống Oxy trung tâm</t>
  </si>
  <si>
    <t>Hệ thống rửa tay vô trùng</t>
  </si>
  <si>
    <t>Hệ thống xử lý chất thải rắn</t>
  </si>
  <si>
    <t>Kính phẫu thuật (phẫu thuật phaco)</t>
  </si>
  <si>
    <t>Máy bắn laze bao sau</t>
  </si>
  <si>
    <t>Máy chụp răng toàn cảnh</t>
  </si>
  <si>
    <t>Máy điện xung kết hợp siêu âm</t>
  </si>
  <si>
    <t>Máy điện xung to</t>
  </si>
  <si>
    <t>Máy đo khúc xạ tự động</t>
  </si>
  <si>
    <t>Máy hút hóa chất bảo quản quả lọc thận</t>
  </si>
  <si>
    <t>Máy huyết học 18 thông số</t>
  </si>
  <si>
    <t>Máy kéo giãn cột sống</t>
  </si>
  <si>
    <t>Máy khí rung siêu âm</t>
  </si>
  <si>
    <t>Máy khử khuẩn, khử mùi sạch không khí</t>
  </si>
  <si>
    <t>Máy khuấy từ gia nhiệt</t>
  </si>
  <si>
    <t>Máy lắc vortex</t>
  </si>
  <si>
    <t>Máy laze nội mạch</t>
  </si>
  <si>
    <t>Máy li tâm đa năng:4000v/p</t>
  </si>
  <si>
    <t>Máy lọc nước RO</t>
  </si>
  <si>
    <t>Máy phân tích điện giải Na/K/CL</t>
  </si>
  <si>
    <t>Máy sắc thuốc có đóng túi</t>
  </si>
  <si>
    <t>Máy Siêu âm mắt A-B</t>
  </si>
  <si>
    <t>Máy sinh hiển vi phẫu thuật</t>
  </si>
  <si>
    <t>Máy tán sỏi laser</t>
  </si>
  <si>
    <t>Máy tạo ô xy di động 5 lít/phút</t>
  </si>
  <si>
    <t>Máy thử test đường huyết mao mạch</t>
  </si>
  <si>
    <t>Máy từ trường</t>
  </si>
  <si>
    <t>Nồi điện đun Parafin</t>
  </si>
  <si>
    <t>Nồi hấp tiệt trùng áp lực cao 300L</t>
  </si>
  <si>
    <t>Nồi hấp tiệt trùng áp lực thấp 200L (hấp dụng cụ phẫu thuật pha co)</t>
  </si>
  <si>
    <t>Sinh hiển vi khám bệnh</t>
  </si>
  <si>
    <t>Tủ ấm</t>
  </si>
  <si>
    <t>Tủ an toàn sinh học cấp II</t>
  </si>
  <si>
    <t>Tủ đầu giường</t>
  </si>
  <si>
    <t>Tủ sấy dụng cụ</t>
  </si>
  <si>
    <t>Xe đạp tập luyện</t>
  </si>
  <si>
    <t>Máy làm ấm trẻ sơ sinh</t>
  </si>
  <si>
    <t>Máy đo mật độ xương toàn thân bằng tia X </t>
  </si>
  <si>
    <t>Máy phân tích khí máu động mạch </t>
  </si>
  <si>
    <t>Máy đo huyết áp Microlife 24h (Holter huyết áp)</t>
  </si>
  <si>
    <t>Máy đo điện tim Holter</t>
  </si>
  <si>
    <t>Máy đo công suất Thuỷ tinh thể tự động</t>
  </si>
  <si>
    <t>Máy kích thần kinh trong gây tê đám rối</t>
  </si>
  <si>
    <t>Máy thở Cpap</t>
  </si>
  <si>
    <t xml:space="preserve"> Máy sinh trắc nhãn cầu bằng quang học và siêu âm</t>
  </si>
  <si>
    <t>Tủ trữ máu</t>
  </si>
  <si>
    <t xml:space="preserve">máy đo độ loãng xương </t>
  </si>
  <si>
    <t>Máy mổ phaco</t>
  </si>
  <si>
    <t>Máy hút dịch áp lực thấp</t>
  </si>
  <si>
    <t>Bộ dụng cụ mổ mộng</t>
  </si>
  <si>
    <t>Máy rửa phim tự động</t>
  </si>
  <si>
    <t>Máy X-Quang di động</t>
  </si>
  <si>
    <t>Máy X- Quang thường quy</t>
  </si>
  <si>
    <t>Tủ đựng dụng cụ vô khuẩn</t>
  </si>
  <si>
    <t>Tủ lạnh bảo quản thuốc</t>
  </si>
  <si>
    <t>Tủ đầu giường I nox</t>
  </si>
  <si>
    <t xml:space="preserve">Tủ đầu giường nhựa </t>
  </si>
  <si>
    <t>Cân người lớn</t>
  </si>
  <si>
    <t>Cân sơ sinh</t>
  </si>
  <si>
    <t>Bàn tiểu phấu</t>
  </si>
  <si>
    <t>Đèn tia cực tím</t>
  </si>
  <si>
    <t>Đèn đọc phim</t>
  </si>
  <si>
    <t>Đồng hồ oxy</t>
  </si>
  <si>
    <t>Bộ đo nhãn áp</t>
  </si>
  <si>
    <t>Bàn khám bệnh inox</t>
  </si>
  <si>
    <t>Bàn khám phụ khoa</t>
  </si>
  <si>
    <t>Bảng thị lực</t>
  </si>
  <si>
    <t>Ghế xoay inox</t>
  </si>
  <si>
    <t xml:space="preserve">Máy phun dịch đa năng MD </t>
  </si>
  <si>
    <t>Cọc truyền Inox</t>
  </si>
  <si>
    <t>Bàn tuýp dụng cụ</t>
  </si>
  <si>
    <t>Máy điện châm</t>
  </si>
  <si>
    <t>Bàn đỡ đẻ</t>
  </si>
  <si>
    <t>Cân có thước đo</t>
  </si>
  <si>
    <t>Bộ đỡ đẻ</t>
  </si>
  <si>
    <t>Van âm đạo</t>
  </si>
  <si>
    <t>Gối kê vai</t>
  </si>
  <si>
    <t>Bình oxy bé</t>
  </si>
  <si>
    <t>Bình oxy to</t>
  </si>
  <si>
    <t>Bộ rưả dụng cụ máy nội soi</t>
  </si>
  <si>
    <t>Giường kéo nắn bó bột</t>
  </si>
  <si>
    <t>Máy đo HA bắp tay AMF</t>
  </si>
  <si>
    <t>Kính hiểm vi (E100)</t>
  </si>
  <si>
    <t>Máy li tâm PLC - 012</t>
  </si>
  <si>
    <t xml:space="preserve">Pipet man các loại </t>
  </si>
  <si>
    <t>Cân điện tử</t>
  </si>
  <si>
    <t>Cân kỹ thuật</t>
  </si>
  <si>
    <t>Máy pha chế môi trường</t>
  </si>
  <si>
    <t>Bình lạnh</t>
  </si>
  <si>
    <t>Tích lạnh</t>
  </si>
  <si>
    <t>Khung nạng tập</t>
  </si>
  <si>
    <t>Ghế thủng vệ sinh Inox</t>
  </si>
  <si>
    <t>Giác hơi</t>
  </si>
  <si>
    <t>máy</t>
  </si>
  <si>
    <t xml:space="preserve">Máy đo khúc xạ  </t>
  </si>
  <si>
    <t xml:space="preserve">Xe tiêm </t>
  </si>
  <si>
    <t>Xe lăn</t>
  </si>
  <si>
    <t>Cáng đẩy  có đệm</t>
  </si>
  <si>
    <t>Giá để ống nghiệm</t>
  </si>
  <si>
    <t>Máy đo khúc xạ Sedykrinhton</t>
  </si>
  <si>
    <t>Máy nội soi dạ dày FUJINON</t>
  </si>
  <si>
    <t>kính hiển vi</t>
  </si>
  <si>
    <t xml:space="preserve">Máy li tâm </t>
  </si>
  <si>
    <t>Bơm Karman 2 van</t>
  </si>
  <si>
    <t xml:space="preserve">Máy chạy khí dung </t>
  </si>
  <si>
    <t>Mũ đội đầu mắc Điện cực</t>
  </si>
  <si>
    <t>Tủ đựng thuốc</t>
  </si>
  <si>
    <t>Máy đo nhãn áp và bề dày giác mạc</t>
  </si>
  <si>
    <t>Máy X quang kỹ thuật số chụp tổng quát</t>
  </si>
  <si>
    <t>Máy X quang di động</t>
  </si>
  <si>
    <t>c)</t>
  </si>
  <si>
    <t>Máy X quang C Arm</t>
  </si>
  <si>
    <t>2. Hệ thống CT - Scanner</t>
  </si>
  <si>
    <t>Hệ thống CT - Scanner 64 - 128 lát cắt/vòng quay</t>
  </si>
  <si>
    <t>Hệ thống chụp mạch số hóa xóa nền (DSA)</t>
  </si>
  <si>
    <t>5. Siêu âm</t>
  </si>
  <si>
    <t>14. Dao mổ</t>
  </si>
  <si>
    <t>Dao mổ siêu âm/Dao hàn mạch/Dao hàn mô</t>
  </si>
  <si>
    <t>Máy tim phổi nhân tạo</t>
  </si>
  <si>
    <t>23. Hệ thống khám nội soi</t>
  </si>
  <si>
    <t>d)</t>
  </si>
  <si>
    <t>Thiết bị xạ trị</t>
  </si>
  <si>
    <t>Thiết bị</t>
  </si>
  <si>
    <t>Bàn đẻ</t>
  </si>
  <si>
    <t>Bàn khám bệnh</t>
  </si>
  <si>
    <t>Bàn làm xương bột</t>
  </si>
  <si>
    <t xml:space="preserve">Bình Oxy 10 lít </t>
  </si>
  <si>
    <t xml:space="preserve">Bình Oxy 40 Lít </t>
  </si>
  <si>
    <t>Bộ đại phẫu</t>
  </si>
  <si>
    <t>Bộ điều trị Răng hàm mặt, ghế răng</t>
  </si>
  <si>
    <t xml:space="preserve">Bộ điều trị TMH + ghế </t>
  </si>
  <si>
    <t>Bộ dụng cụ khám phụ khoa</t>
  </si>
  <si>
    <t>Bộ dụng cụ lấy nẹp vít</t>
  </si>
  <si>
    <t>Bộ dụng cụ lấy thai và cắt tử cung</t>
  </si>
  <si>
    <t>Bộ dụng cụ nạo thai</t>
  </si>
  <si>
    <t>Bộ dụng cụ phẫu thuật tiêu hóa</t>
  </si>
  <si>
    <t>Bộ dụng cụ tháo vòng tránh thai</t>
  </si>
  <si>
    <t>Bộ lấy dị vật thực quản</t>
  </si>
  <si>
    <t>Bộ tiểu phẫu kèm hộp</t>
  </si>
  <si>
    <t>Bồn đun ủ Parafin</t>
  </si>
  <si>
    <t>Bồn tắm trẻ em</t>
  </si>
  <si>
    <t>Bóp bóng người lớn</t>
  </si>
  <si>
    <t>Bóp bóng trẻ em</t>
  </si>
  <si>
    <t>Búa thử phản xạ</t>
  </si>
  <si>
    <t>Cân sức khỏe có thước đo chiều cao</t>
  </si>
  <si>
    <t>Cáng đẩy bệnh nhân (cáng nằm)</t>
  </si>
  <si>
    <t>Cưa xương điện</t>
  </si>
  <si>
    <t>Đệm chống loét</t>
  </si>
  <si>
    <t>Đèn chiếu tia cực tím</t>
  </si>
  <si>
    <t>Đèn Clar</t>
  </si>
  <si>
    <t>Đèn điều trị hồng ngoại</t>
  </si>
  <si>
    <t>Đèn đọc phim Xquang</t>
  </si>
  <si>
    <t>Đèn khám bệnh</t>
  </si>
  <si>
    <t>Đồng hồ Oxy đo áp lực bình Oxy</t>
  </si>
  <si>
    <t>Doppler tim thai</t>
  </si>
  <si>
    <t>Ghế luyện tập vận động</t>
  </si>
  <si>
    <t>Giá treo dịch truyền</t>
  </si>
  <si>
    <t>Giường bệnh nhân inox</t>
  </si>
  <si>
    <t>Giường cấp cứu đa năng</t>
  </si>
  <si>
    <t>Giường sửa ấm trẻ sơ sinh</t>
  </si>
  <si>
    <t>Hệ thống đầu đọc kỹ thuật số CR</t>
  </si>
  <si>
    <t xml:space="preserve">Hệ thống </t>
  </si>
  <si>
    <t>Hệ thống hấp rác</t>
  </si>
  <si>
    <t>Hệ thống kéo dãn cột sống</t>
  </si>
  <si>
    <t>Hệ thống khí sạch khu phẫu thuật</t>
  </si>
  <si>
    <t>Hệ thống rửa tay vô trùng cho phẫu thuật viên</t>
  </si>
  <si>
    <t>Hệ thống xử lý chất thải lỏng</t>
  </si>
  <si>
    <t xml:space="preserve">Hệ thống xử lý chất thải rắn y tế </t>
  </si>
  <si>
    <t>Hệ thống xử lý nước RO cho hệ thống chạy thận nhân tạo</t>
  </si>
  <si>
    <t>Hệ thống xử lý nước RO 2 lần</t>
  </si>
  <si>
    <t>Hòm lạnh</t>
  </si>
  <si>
    <t>Hộp hấp bông gạc các loại</t>
  </si>
  <si>
    <t>Hộp hấp dụng cụ các loại</t>
  </si>
  <si>
    <t>Huyết áp kế người lớn</t>
  </si>
  <si>
    <t>Huyết áp kế trẻ em</t>
  </si>
  <si>
    <t>Kính hiển vi 2 mắt</t>
  </si>
  <si>
    <t>Kính lúp soi nổi</t>
  </si>
  <si>
    <t>Máy đo độ bão hòa Oxy loại để bàn</t>
  </si>
  <si>
    <t>Máy đo độ loãng xương</t>
  </si>
  <si>
    <t>Máy đo đường huyết cầm tay</t>
  </si>
  <si>
    <t>Máy đo huyết áp để bàn</t>
  </si>
  <si>
    <t>Máy đo SPO2 loại cầm tay</t>
  </si>
  <si>
    <t>Máy giặt</t>
  </si>
  <si>
    <t>Máy hút dịch chạy điện</t>
  </si>
  <si>
    <t>Máy hút thai</t>
  </si>
  <si>
    <t>Máy khám mắt, đo thị lực</t>
  </si>
  <si>
    <t>Máy khí dung siêu âm</t>
  </si>
  <si>
    <t>Máy khuấy từ</t>
  </si>
  <si>
    <t>Máy phát điện</t>
  </si>
  <si>
    <t>Máy phun hóa chất</t>
  </si>
  <si>
    <t>Máy rửa quả lọc</t>
  </si>
  <si>
    <t>Máy soi đốt cổ tử cung bằng laze</t>
  </si>
  <si>
    <t>Máy soi tĩnh mạch</t>
  </si>
  <si>
    <t>Máy sóng ngắn điều trị</t>
  </si>
  <si>
    <t>Máy tạo oxy di động 5 lít/phút</t>
  </si>
  <si>
    <t>Máy xét nghiệm đông máu</t>
  </si>
  <si>
    <t>Máy xông khí dung</t>
  </si>
  <si>
    <t>Monitor theo dõi tim thai</t>
  </si>
  <si>
    <t>Nồi hấp tiệt trùng các loại</t>
  </si>
  <si>
    <t>Tủ ấm 37 – 60 độ</t>
  </si>
  <si>
    <t>Tủ bảo quản vắc xin</t>
  </si>
  <si>
    <t>Tủ bảo quản vắc xin chuyên dụng</t>
  </si>
  <si>
    <t>Tủ đựng dụng cụ</t>
  </si>
  <si>
    <t>Tủ đựng hóa chất</t>
  </si>
  <si>
    <t>Tủ đựng thuốc đông y</t>
  </si>
  <si>
    <t>Tủ làm đông băng bình tích lạnh</t>
  </si>
  <si>
    <t xml:space="preserve">Tủ sấy dụng cụ </t>
  </si>
  <si>
    <t>Xe đạp gắng sức</t>
  </si>
  <si>
    <t>Xe đẩy bệnh nhân (xe lăn tay)</t>
  </si>
  <si>
    <t>Xe đẩy bình Oxy</t>
  </si>
  <si>
    <t>Xe tiêm 2 tầng</t>
  </si>
  <si>
    <t>Xe tiêm 3 tầng</t>
  </si>
  <si>
    <t>Máy đo đường huyết cá nhân</t>
  </si>
  <si>
    <t>Bộ khám ngũ quan</t>
  </si>
  <si>
    <t>Xe đẩy cấp phát thuốc và dụng cụ</t>
  </si>
  <si>
    <t>Bộ mở khí quản cho người lớn</t>
  </si>
  <si>
    <t>Bộ mở khí quản cho trẻ em</t>
  </si>
  <si>
    <t>Tủ sấy</t>
  </si>
  <si>
    <t>Giường bệnh</t>
  </si>
  <si>
    <t>Hệ thống X quang</t>
  </si>
  <si>
    <t>Máy xét nghiệm sinh hóa</t>
  </si>
  <si>
    <t>Máy xét nghiệm miễn dịch</t>
  </si>
  <si>
    <t>Máy chạy thận nhân tạo</t>
  </si>
  <si>
    <t xml:space="preserve">Máy thở </t>
  </si>
  <si>
    <t xml:space="preserve">Máy theo dõi bệnh nhân </t>
  </si>
  <si>
    <t xml:space="preserve">Dao mổ điện cao tần </t>
  </si>
  <si>
    <t>Dao mổ siêu âm/ Dao hàn mạch/ Dao hàn mô</t>
  </si>
  <si>
    <t xml:space="preserve">Hệ thống phẫu thuật nội soi </t>
  </si>
  <si>
    <t xml:space="preserve">Đèn mổ di động </t>
  </si>
  <si>
    <t xml:space="preserve">Máy điện tim </t>
  </si>
  <si>
    <t>Bàn kéo nắn bó bột</t>
  </si>
  <si>
    <t>Bàn khám và điều trị  nội soi tai mũi họng</t>
  </si>
  <si>
    <t>Bàn làm thủ thuật</t>
  </si>
  <si>
    <t>Bàn tít dụng cụ</t>
  </si>
  <si>
    <t>Bình Oxy</t>
  </si>
  <si>
    <t>Bộ cắt tầng sinh môn</t>
  </si>
  <si>
    <t xml:space="preserve">Bộ đặt nội khí quản </t>
  </si>
  <si>
    <t>Bộ đặt vòng</t>
  </si>
  <si>
    <t>Bộ dụng cụ cắt amidan</t>
  </si>
  <si>
    <t>Bộ dụng cụ kết hợp xương đinh nẹp</t>
  </si>
  <si>
    <t>Bộ dụng cụ khám răng</t>
  </si>
  <si>
    <t>Bộ dụng cụ khám tai- mũi - họng</t>
  </si>
  <si>
    <t xml:space="preserve">Bộ dụng cụ nhổ răng </t>
  </si>
  <si>
    <t>Bộ dụng cụ phẫu thuật sọ não</t>
  </si>
  <si>
    <t>Bộ mẫu lấy nước, chất lỏng</t>
  </si>
  <si>
    <t>Bộ mở khí quản</t>
  </si>
  <si>
    <t>Bộ Phẫu thuật tiết niệu</t>
  </si>
  <si>
    <t>Bộ phẫu thuật tiêu hóa</t>
  </si>
  <si>
    <t>Bộ tháo vòng</t>
  </si>
  <si>
    <t>Bộ thay băng cắt chỉ</t>
  </si>
  <si>
    <t>Bộ tiểu phẫu làm thủ thuật mắt</t>
  </si>
  <si>
    <t>Bồn ngâm chân Beurer</t>
  </si>
  <si>
    <t>Cân phân tích</t>
  </si>
  <si>
    <t>Đầu đọc Film số hóa</t>
  </si>
  <si>
    <t>Đầu lấy cao răng siêu âm</t>
  </si>
  <si>
    <t>Đầu nối làm ẩm oxy gắn tường</t>
  </si>
  <si>
    <t>Dây nội soi dạ dày, tá tràng</t>
  </si>
  <si>
    <t>Dây nội soi đại tràng</t>
  </si>
  <si>
    <t>Đèn khám bệnh treo trán</t>
  </si>
  <si>
    <t>Đèn quang trùng hợp</t>
  </si>
  <si>
    <t xml:space="preserve">Hệ thống khí y tế trung tâm </t>
  </si>
  <si>
    <t>Hệ thống máy tán sỏi qua da</t>
  </si>
  <si>
    <t>Hệ thống rửa tay cho phẫu thuật viên</t>
  </si>
  <si>
    <t>Hệ thống xử lý nước thải</t>
  </si>
  <si>
    <t xml:space="preserve">Kính hiển vi </t>
  </si>
  <si>
    <t>Kính soi đáy mắt</t>
  </si>
  <si>
    <t>Máy chấm sắc ký bản mỏng</t>
  </si>
  <si>
    <t>Máy chụp X quang răng cận chóp</t>
  </si>
  <si>
    <t>Máy đếm khuẩn lạc tự động</t>
  </si>
  <si>
    <t>Máy điện trị liệu đa năng</t>
  </si>
  <si>
    <t>Máy điện từ trường điều trị</t>
  </si>
  <si>
    <t xml:space="preserve">Máy điện xung trung tần </t>
  </si>
  <si>
    <t>Máy đo chiều dài ống tủy</t>
  </si>
  <si>
    <t>Máy đo độ loãng xương gót chân bằng siêu âm</t>
  </si>
  <si>
    <t>Máy đo độ loãng xương toàn thân</t>
  </si>
  <si>
    <t>Máy đo độ ồn hiện số</t>
  </si>
  <si>
    <t>Máy đo huyết áp điện tử</t>
  </si>
  <si>
    <t>Máy đo nhãn áp hơi</t>
  </si>
  <si>
    <t>Máy đóng túi thuốc đông y</t>
  </si>
  <si>
    <t>Máy đốt cổ tử cung cao tần</t>
  </si>
  <si>
    <t>Máy ghế nha khoa</t>
  </si>
  <si>
    <t xml:space="preserve">Máy giặt vắt tự động </t>
  </si>
  <si>
    <t>Máy hút khí màng phổi áp lực thấp</t>
  </si>
  <si>
    <t>Máy in Film khô</t>
  </si>
  <si>
    <t xml:space="preserve">Máy lắc  </t>
  </si>
  <si>
    <t xml:space="preserve">Máy laser nội tĩnh mạch </t>
  </si>
  <si>
    <t>Máy lấy cao răng siêu âm ART</t>
  </si>
  <si>
    <t>Máy ly tâm đa năng</t>
  </si>
  <si>
    <t xml:space="preserve">Máy nén khí </t>
  </si>
  <si>
    <t>Máy phân tích điện giải đồ</t>
  </si>
  <si>
    <t>Máy phát hiện nhanh hơi khi độc</t>
  </si>
  <si>
    <t>Máy sắc thuốc đông y</t>
  </si>
  <si>
    <t>Máy siêu âm trị liệu</t>
  </si>
  <si>
    <t>Máy sốc điện</t>
  </si>
  <si>
    <t>Máy tháo lồng</t>
  </si>
  <si>
    <t>Máy tiệt khuẩn dụng cụ y tế (tủ sấy tiệt trùng)</t>
  </si>
  <si>
    <t xml:space="preserve">Máy xét nghiệm huyết học </t>
  </si>
  <si>
    <t>Nồi đun nến</t>
  </si>
  <si>
    <t>Nồi hấp ướt</t>
  </si>
  <si>
    <t>Thiết bị đo lực kéo toàn thân</t>
  </si>
  <si>
    <t>Thiết bị khoan xương điện</t>
  </si>
  <si>
    <t>Thiết bị pha chế môi trường nuôi cấy</t>
  </si>
  <si>
    <t>Tủ ấm CO2</t>
  </si>
  <si>
    <t>Tủ âm sâu</t>
  </si>
  <si>
    <t xml:space="preserve">Tủ an toàn sinh học </t>
  </si>
  <si>
    <t>Tủ lạnh chuyên dụng bảo quản vắc xin (tủ bảo quản vắc xin )</t>
  </si>
  <si>
    <t>Tủ lưu mẫu (trữ máu)</t>
  </si>
  <si>
    <t>Tủ mát bảo quản</t>
  </si>
  <si>
    <t>Tủ sấy khô</t>
  </si>
  <si>
    <t xml:space="preserve">Tủ sấy quần áo công nghiệp </t>
  </si>
  <si>
    <t>Máy sóng xung kích</t>
  </si>
  <si>
    <t>Máy sinh hiển vi phẫu thuật mắt</t>
  </si>
  <si>
    <t>Máy kich thích thần kinh</t>
  </si>
  <si>
    <t>Máy phát tia Plasma lạnh (Plasma MED-GAP)</t>
  </si>
  <si>
    <t>máy holter điện tim</t>
  </si>
  <si>
    <t>máy holter huyết áp</t>
  </si>
  <si>
    <t>Ghế tập đa năng</t>
  </si>
  <si>
    <t>Máy hấp nhiệt độ thấp Plasma</t>
  </si>
  <si>
    <t>Cần nâng mổ cắt tử cung nội soi</t>
  </si>
  <si>
    <t>Máy thở CIPAP</t>
  </si>
  <si>
    <t>Máy xoa bóp áp lực hơi</t>
  </si>
  <si>
    <t>Máy chạy thận nhân tạo HDF Online</t>
  </si>
  <si>
    <t>Bộ nong niệu đạo</t>
  </si>
  <si>
    <t>Máy đo thính lực</t>
  </si>
  <si>
    <t>Máy siêu âm mắt</t>
  </si>
  <si>
    <t xml:space="preserve">Bàn nghiêng phục hồi chức năng </t>
  </si>
  <si>
    <t>Bộ dụng cụ nạo VA</t>
  </si>
  <si>
    <t>Máy cắt Amidan bằng Plasma</t>
  </si>
  <si>
    <t>Bộ dụng cụ đặt ống thông khí tai</t>
  </si>
  <si>
    <t>Kim bơm thuốc thanh quản</t>
  </si>
  <si>
    <t>Bộ Cắt u xơ tuyến tiền liệt</t>
  </si>
  <si>
    <t>Optic soi niệu quản</t>
  </si>
  <si>
    <t>Hệ thống X - quang</t>
  </si>
  <si>
    <t>Hệ thống CT Scanner &lt; 64 lát cắt/vòng quay</t>
  </si>
  <si>
    <t>Đèn mổ di dộng</t>
  </si>
  <si>
    <t xml:space="preserve">Máy điện não </t>
  </si>
  <si>
    <t>Chiếc</t>
  </si>
  <si>
    <t>Bàn làm rốn và hồi sức sơ sinh</t>
  </si>
  <si>
    <t>Bàn tập phục hồi chức năng</t>
  </si>
  <si>
    <t xml:space="preserve">Bàn tít dụng cụ </t>
  </si>
  <si>
    <t>Bàn, ghế khám tai mũi họng</t>
  </si>
  <si>
    <t>Bình hút dẫn lưu màng phổi kín di động</t>
  </si>
  <si>
    <t>Bình o xy các loại</t>
  </si>
  <si>
    <t>Bộ bảo quản lấy mẫu</t>
  </si>
  <si>
    <t>Bộ đặt nội khí quản khó</t>
  </si>
  <si>
    <t>Bộ dụng cụ cắt amyan</t>
  </si>
  <si>
    <t>Bộ dụng cụ đại phẫu</t>
  </si>
  <si>
    <t>Bộ dụng cụ khám tai mũi họng</t>
  </si>
  <si>
    <t>Bộ dụng cụ nhổ răng</t>
  </si>
  <si>
    <t>Bộ dụng cụ thở Oxy</t>
  </si>
  <si>
    <t>Bộ khí dung kết nối máy thở</t>
  </si>
  <si>
    <t>Bộ mổ lấy thai</t>
  </si>
  <si>
    <t>Bộ phẫu thuật sản khoa</t>
  </si>
  <si>
    <t>Bộ tán sỏi lazer 65 đến 90W</t>
  </si>
  <si>
    <t>Bộ vam tháo đinh nội tủy</t>
  </si>
  <si>
    <t>Bồn đỡ trẻ sơ sinh (có bánh đẩy di động)</t>
  </si>
  <si>
    <t>Bồn rửa tay phẫu thuật viên 2 người</t>
  </si>
  <si>
    <t>Chậu ngâm thuốc y học cổ truyền</t>
  </si>
  <si>
    <t>Bơm định liều Methadone</t>
  </si>
  <si>
    <t>Bồn tắm trẻ sơ sinh Bis 4-2</t>
  </si>
  <si>
    <t xml:space="preserve">Bóng Abu </t>
  </si>
  <si>
    <t>Bóng Abu có PEEP</t>
  </si>
  <si>
    <t>Cáng đẩy bệnh nhân</t>
  </si>
  <si>
    <t>Dàn ELISA</t>
  </si>
  <si>
    <t>Đèn soi đấy mắt</t>
  </si>
  <si>
    <t>Đèn thủ thuật</t>
  </si>
  <si>
    <t>Ghế băng chờ Inox  3, 4, 5 chỗ</t>
  </si>
  <si>
    <t>Giường bệnh nhân có tay quay</t>
  </si>
  <si>
    <t>Giường điện cấp cứu, đa năng</t>
  </si>
  <si>
    <t xml:space="preserve">Hệ thống báo gọi y tá </t>
  </si>
  <si>
    <t>Hệ thống Camera và màn hình theo dõi người bệnh</t>
  </si>
  <si>
    <t>Hệ thống đọc và xử lý hình ảnh x quang kỹ thuật số</t>
  </si>
  <si>
    <t>Hệ thống khí y tế trung tâm (Oxy, CO2, N2O, Khí nén, Khí hút)</t>
  </si>
  <si>
    <t>Hệ thống lọc nước R.O</t>
  </si>
  <si>
    <t>Hệ thống lọc nước R.O 2 lần</t>
  </si>
  <si>
    <t>Hệ thống sử lý nước thải</t>
  </si>
  <si>
    <t>Hệ thống tiệt trùng trung tâm</t>
  </si>
  <si>
    <t>Hộp thử thị lực</t>
  </si>
  <si>
    <t>Khoan xương điện</t>
  </si>
  <si>
    <t>Lưỡi đèn đặt nội khí quản</t>
  </si>
  <si>
    <t>Máy chiếu tia PLASMA</t>
  </si>
  <si>
    <t>Máy chụp X-quang răng toàn cảnh kỹ thuật số</t>
  </si>
  <si>
    <t>Máy điện châm không dùng kim</t>
  </si>
  <si>
    <t>Máy điện giải đồ</t>
  </si>
  <si>
    <t>Máy điện từ trường</t>
  </si>
  <si>
    <t>Máy điện xung điều trị</t>
  </si>
  <si>
    <t>Máy điều trị bằng sóng xung kích</t>
  </si>
  <si>
    <t xml:space="preserve"> Máy đo huyết áp tự động</t>
  </si>
  <si>
    <t>Máy điều trị điện đa năng</t>
  </si>
  <si>
    <t>Máy định vị chóp</t>
  </si>
  <si>
    <t>Máy đo độ loãng xương toàn thân bằng tia X</t>
  </si>
  <si>
    <t>Máy đo khí trong máu</t>
  </si>
  <si>
    <t>Máy đóng gói thuốc đông y tự động</t>
  </si>
  <si>
    <t>Máy đốt cổ tử cung</t>
  </si>
  <si>
    <t>Máy hấp tiệt trùng, 2 cửa trượt tự động</t>
  </si>
  <si>
    <t>Máy in phim kỹ thuật số</t>
  </si>
  <si>
    <t>Máy kéo dãn cột sống cổ và cột sống thắt lưng</t>
  </si>
  <si>
    <t>Máy điện xung trung tần</t>
  </si>
  <si>
    <t>Máy khoan Hummer</t>
  </si>
  <si>
    <t>Máy khoan, cưa xương điện</t>
  </si>
  <si>
    <t>Máy là công nghiệp</t>
  </si>
  <si>
    <t>Máy làm ấm máu, dịch truyền</t>
  </si>
  <si>
    <t>Máy laze mội mạch</t>
  </si>
  <si>
    <t>Máy li tâm</t>
  </si>
  <si>
    <t>Máy lọc không khí</t>
  </si>
  <si>
    <t>Máy pha chế môi trường nuôi cấy</t>
  </si>
  <si>
    <t>Máy phân tích nước tiểu tự động</t>
  </si>
  <si>
    <t>Máy phun khử khuẩn môi trường</t>
  </si>
  <si>
    <t>Máy rửa khử khuẩn dụng cụ</t>
  </si>
  <si>
    <t>Máy rửa quả lọc trong thận nhân tạo</t>
  </si>
  <si>
    <t>Máy sấy đồ vải công nghiệp</t>
  </si>
  <si>
    <t>Máy tán sỏi niệu quản ngược dòng</t>
  </si>
  <si>
    <t>Máy tán sỏi qua da bằng Laser</t>
  </si>
  <si>
    <t>Máy tets đường huyết</t>
  </si>
  <si>
    <t>Máy trị liệu sóng ngắn</t>
  </si>
  <si>
    <t>Máy xung kích</t>
  </si>
  <si>
    <t>Nồi hấp tiệt trùng 75 lit</t>
  </si>
  <si>
    <t xml:space="preserve">Nồi Parafin </t>
  </si>
  <si>
    <t>Tủ an toàn sinh học cấp III</t>
  </si>
  <si>
    <t>Tủ bảo ôn (bảo quản thuốc, hóa chất, sinh phẩm, quả lọc thận nhân tạo)</t>
  </si>
  <si>
    <t>Tủ bảo quản dây nội soi</t>
  </si>
  <si>
    <t>Tủ đựng đồ bệnh nhân</t>
  </si>
  <si>
    <t>Tủ lưu mẫu bệnh phẩm</t>
  </si>
  <si>
    <t>Tủ sấy tiệt trùng ≥ 50 Lít</t>
  </si>
  <si>
    <t>Tủ sấy tiệt trùng 20 lít</t>
  </si>
  <si>
    <t>Tủ thuốc và dụng cụ</t>
  </si>
  <si>
    <t>Tủ vaccine chuyên dụng</t>
  </si>
  <si>
    <t>Xe đạp tập PHCN</t>
  </si>
  <si>
    <t>Xe đẩy dụng cụ  y tế</t>
  </si>
  <si>
    <t>Xe đẩy tiêm thuốc dùng trong cấp cứu và cấp phát thuốc</t>
  </si>
  <si>
    <t>Xe tiêm 2; 3 tầng</t>
  </si>
  <si>
    <t>Đèn soi đáy mắt + soi bóng đồng tử</t>
  </si>
  <si>
    <t>Thiết bị mài lắp kính</t>
  </si>
  <si>
    <t>Bộ dụng cụ tiểu phẫu mắt</t>
  </si>
  <si>
    <t>Máy răng</t>
  </si>
  <si>
    <t>Bàn đựng dụng cụ</t>
  </si>
  <si>
    <t>Bàn tiêm</t>
  </si>
  <si>
    <t>Bàn tít dụng cụ y tế (Inox)</t>
  </si>
  <si>
    <t>Bình oxy 10 lít + đồng hồ</t>
  </si>
  <si>
    <t>Bình oxy 40 lít + đồng hồ</t>
  </si>
  <si>
    <t>Bộ bơm hơi vòi nhĩ</t>
  </si>
  <si>
    <t>Bộ dụng cụ chích chắp</t>
  </si>
  <si>
    <t>Bộ dụng cụ làm thủ thuật Tai mũi họng</t>
  </si>
  <si>
    <t>Bộ dụng cụ lấy dị vật</t>
  </si>
  <si>
    <t>Bộ dụng cụ lấy dị vật tai mũi họng</t>
  </si>
  <si>
    <t>Bộ khám chuyên khoa</t>
  </si>
  <si>
    <t>Bộ khám phụ khoa</t>
  </si>
  <si>
    <t>Bộ khám tai mũi họng</t>
  </si>
  <si>
    <t>Bộ tiểu phẫu</t>
  </si>
  <si>
    <t>Bồn đun parafin trị liệu</t>
  </si>
  <si>
    <t>Cáng tay có xe lăn</t>
  </si>
  <si>
    <t>Đèn hồng ngoại sông ngải cứu</t>
  </si>
  <si>
    <t>Đèn huỳnh quang trùng hợp Led 50</t>
  </si>
  <si>
    <t>Đèn tần phổ</t>
  </si>
  <si>
    <t>Dụng cụ giác hơi</t>
  </si>
  <si>
    <t>Ghế khám nội soi tai mũi họng (chuyên dụng)</t>
  </si>
  <si>
    <t>Giường châm cứu</t>
  </si>
  <si>
    <t>Giường inox</t>
  </si>
  <si>
    <t>Giường tiểu phẫu</t>
  </si>
  <si>
    <t>Hộp ngâm Optic loại 6 ống</t>
  </si>
  <si>
    <t>Hộp vận chuyển bệnh phẩm/ vắc xin</t>
  </si>
  <si>
    <t>Máy cắt Gutta</t>
  </si>
  <si>
    <t>Máy điện phân thuốc</t>
  </si>
  <si>
    <t>Máy điều trị nội nha</t>
  </si>
  <si>
    <t>Máy định lượng HbA1C</t>
  </si>
  <si>
    <t>Máy đo bão hòa oxy trong máu loại cầm tay</t>
  </si>
  <si>
    <t>Máy đo độ loãng xương các loại</t>
  </si>
  <si>
    <t>Máy đo huyết áp tự động để bàn</t>
  </si>
  <si>
    <t>Máy đo nhiệt độ hồng ngoại các loại</t>
  </si>
  <si>
    <t>Máy đo nồng độ cồn</t>
  </si>
  <si>
    <t>Máy đốt cổ tử cung bằng tia hồng ngoại</t>
  </si>
  <si>
    <t>Máy giặt công nghiệp loại 100kg</t>
  </si>
  <si>
    <t>Máy hút dịch mũi họng (02 bình)</t>
  </si>
  <si>
    <t>Máy in phim khô x quang</t>
  </si>
  <si>
    <t>Máy kéo giãn cột sống các loại</t>
  </si>
  <si>
    <t>Máy Laser DIODE</t>
  </si>
  <si>
    <t>Máy mài răng giả</t>
  </si>
  <si>
    <t>Máy ngâm chân</t>
  </si>
  <si>
    <t>Máy nhổ răng 8</t>
  </si>
  <si>
    <t>Máy phân tích huyết học 18 thông số</t>
  </si>
  <si>
    <t>Máy phun mù nóng</t>
  </si>
  <si>
    <t>Máy phun ULV</t>
  </si>
  <si>
    <t>Máy tạo oxy</t>
  </si>
  <si>
    <t>Máy x quang thường quy</t>
  </si>
  <si>
    <t>Nồi hấp to</t>
  </si>
  <si>
    <t>Nồi luộc 6 lít</t>
  </si>
  <si>
    <t>Sinh hiển vi khám mắt</t>
  </si>
  <si>
    <t>Tủ chuyên dụng cấp đông bình tích lạnh TFW800</t>
  </si>
  <si>
    <t>Tủ đựng dụng cụ y tế</t>
  </si>
  <si>
    <t>Tủ đựng thuốc cấp cứu</t>
  </si>
  <si>
    <t>Xe đẩy bênh nhân ( xe lăn)</t>
  </si>
  <si>
    <t>Xe tiêm các loại</t>
  </si>
  <si>
    <t>Máy x quang kỹ thuật số tổng quát</t>
  </si>
  <si>
    <t>Hệ thống CT scanner</t>
  </si>
  <si>
    <t>Hệ thống CT scanner &lt; 64 lát cắt/vòng quay</t>
  </si>
  <si>
    <t>Siêu âm tim mạch</t>
  </si>
  <si>
    <t>Máy phá dung tim</t>
  </si>
  <si>
    <t>Bình oxy 10 lít</t>
  </si>
  <si>
    <t xml:space="preserve">Bình oxy 40 lít </t>
  </si>
  <si>
    <t>Bộ dụng cụ cắt bỏ xương</t>
  </si>
  <si>
    <t>Bộ dụng cụ lấy thai</t>
  </si>
  <si>
    <t>Bộ dụng cụ phẫu thuật chi trên</t>
  </si>
  <si>
    <t>Bộ dụng cụ phẫu thuật xương cẳng chân</t>
  </si>
  <si>
    <t>Bộ dụng cụ tán sỏi qua da</t>
  </si>
  <si>
    <t>Bộ phẫu thuật ruột thừa</t>
  </si>
  <si>
    <t>Bộ trung phẫu ngoại khoa</t>
  </si>
  <si>
    <t>Bồn rửa tay vô khuẩn</t>
  </si>
  <si>
    <t>Giá đỡ tập đi</t>
  </si>
  <si>
    <t>Hệ thống đo độ loãng xương</t>
  </si>
  <si>
    <t>Hệ thống máy sắc thuốc tự động</t>
  </si>
  <si>
    <t>Máy  điều trị bằng sóng siêu âm</t>
  </si>
  <si>
    <t>Máy định nhóm máu tự động</t>
  </si>
  <si>
    <t xml:space="preserve">Máy đo khúc xạ </t>
  </si>
  <si>
    <t>Máy đo SPO2 cầm tay</t>
  </si>
  <si>
    <t>Máy đông máu tự động</t>
  </si>
  <si>
    <t>Máy hàn miệng túi liên tục</t>
  </si>
  <si>
    <t>Máy hút dịch các loại</t>
  </si>
  <si>
    <t>Máy in phim x quang</t>
  </si>
  <si>
    <t>Máy khử khuẩn không khí phun sương</t>
  </si>
  <si>
    <t>Máy kiểm soát tiểu đường</t>
  </si>
  <si>
    <t>Máy laser công suất thấp</t>
  </si>
  <si>
    <t>Máy masssage xoa cầm tay</t>
  </si>
  <si>
    <t xml:space="preserve">Máy rửa dụng cụ bằng sóng siêu âm </t>
  </si>
  <si>
    <t>Máy tạo oxy di động</t>
  </si>
  <si>
    <t>Máy xông hơi chân (YHCT)</t>
  </si>
  <si>
    <t xml:space="preserve">Nồi hấp tiệt trùng </t>
  </si>
  <si>
    <t>Tủ đựng vắc xin sinh phẩm</t>
  </si>
  <si>
    <t>Tủ sấy dụng cụ nội soi</t>
  </si>
  <si>
    <t>Hệ thống khám chữa bệnh từ xa</t>
  </si>
  <si>
    <t>Bơm định liều Methadone 1-5 ml</t>
  </si>
  <si>
    <t>Túi tử thi</t>
  </si>
  <si>
    <t>Hệ thống tập phục hồi chức năng đa năng</t>
  </si>
  <si>
    <t>Hệ thống nước lọc thận nhân tạo RO</t>
  </si>
  <si>
    <t>Máy rửa phim CT</t>
  </si>
  <si>
    <t>Hệ thống CT - Scanner &lt; 64  lát cắt/vòng quay</t>
  </si>
  <si>
    <t xml:space="preserve">Đèn mổ di động ánh sáng lạnh </t>
  </si>
  <si>
    <t>Bộ dụng cụ mổ lấy thai</t>
  </si>
  <si>
    <t>Bộ dụng cụ phẫu thuật  nội soi cắt u sơ tử cung</t>
  </si>
  <si>
    <t>Bộ dụng cụ phẫu thuật Đại phẫu</t>
  </si>
  <si>
    <t>Bộ dụng cụ phẫu thuật nội soi đường tiêu hóa</t>
  </si>
  <si>
    <t>Bộ dụng cụ phẫu thuật ổ bụng, tiêu hóa</t>
  </si>
  <si>
    <t>Đầu đọc kỹ thuật số CR</t>
  </si>
  <si>
    <t>Đèn đọc phim x quang</t>
  </si>
  <si>
    <t xml:space="preserve">Giá đỡ tập đi </t>
  </si>
  <si>
    <t>Hệ thống rửa tay phẫu thuật viên, kỹ thuật viên</t>
  </si>
  <si>
    <t>Máy điện trị liệu</t>
  </si>
  <si>
    <t>Máy hấp tiệt trùng</t>
  </si>
  <si>
    <t xml:space="preserve">Máy kéo giãn cột sống lưng và cổ </t>
  </si>
  <si>
    <t>Máy phân tích điện giải tự động</t>
  </si>
  <si>
    <t>Máy phân tích huyết học</t>
  </si>
  <si>
    <t>Máy phân tích nước tiểu</t>
  </si>
  <si>
    <t>Máy sắc thuốc tự động</t>
  </si>
  <si>
    <t>Máy trị liệu bằng sóng siêu âm</t>
  </si>
  <si>
    <t xml:space="preserve">Máy xét nghiệm đông máu </t>
  </si>
  <si>
    <t>Máy xông hơi chân</t>
  </si>
  <si>
    <t xml:space="preserve">Nồi đun Parafin </t>
  </si>
  <si>
    <t>Tủ bảo quản hóa chất</t>
  </si>
  <si>
    <t xml:space="preserve">Tủ sấy các loại </t>
  </si>
  <si>
    <t>Tủ thuốc</t>
  </si>
  <si>
    <t>Tủ Inox treo dây nội soi tiêu hóa</t>
  </si>
  <si>
    <t xml:space="preserve">Tủ ấm </t>
  </si>
  <si>
    <t>Pipet điện tử</t>
  </si>
  <si>
    <t>Máy phát điện ≥45KVA</t>
  </si>
  <si>
    <t>Máy khử khuẩn và khử mùi không khí bằng tia cực tím và Ozene loại di động</t>
  </si>
  <si>
    <t>I</t>
  </si>
  <si>
    <t xml:space="preserve">Máy xét nghiệm sinh hóa các loại </t>
  </si>
  <si>
    <t>Bàn khám và điều trị nội soi tai mũi họng</t>
  </si>
  <si>
    <t>Bình ô xy 40 lít + van giảm áp + đồng hồ</t>
  </si>
  <si>
    <t>Bình ô xy 8 kg + van giảm áp + đồng hồ</t>
  </si>
  <si>
    <t>Bộ đại phẫu ngoại khoa</t>
  </si>
  <si>
    <t>Bộ dụng cụ cắt amydan</t>
  </si>
  <si>
    <t>Bộ dụng cụ gắp dị vật thực quản</t>
  </si>
  <si>
    <t>Bộ dụng cụ quặm mắt</t>
  </si>
  <si>
    <t>Bộ khám chuyên khoa (bộ khám ngũ quan)</t>
  </si>
  <si>
    <t>Bộ kính đo mắt</t>
  </si>
  <si>
    <t>Bộ mổ đục thủy tinh thể</t>
  </si>
  <si>
    <t>Bộ phẫu thuật nội soi Mũi Xoang</t>
  </si>
  <si>
    <t>Bộ thử kính mắt đúc</t>
  </si>
  <si>
    <t>Bộ trung phẫu ngoại</t>
  </si>
  <si>
    <t>Bộ xét nghiệm HIV</t>
  </si>
  <si>
    <t>Bồn đun PARAFFIN</t>
  </si>
  <si>
    <t>Bồn rửa tay tự động 1 vòi</t>
  </si>
  <si>
    <t>Bồn tắm sơ sinh</t>
  </si>
  <si>
    <t>Cân kỹ thuật 0.1g loại hiện số</t>
  </si>
  <si>
    <t>Dây nội soi đại tràng ống mềm</t>
  </si>
  <si>
    <t>Dây nội soi khí, phế quản ống mềm</t>
  </si>
  <si>
    <t>Dây nội soi thực quản, dạ dày ống mềm</t>
  </si>
  <si>
    <t>Đèn đặt nội khí quản</t>
  </si>
  <si>
    <t>Đèn đặt nội khí quản có Camera</t>
  </si>
  <si>
    <t>Ghế nha khoa</t>
  </si>
  <si>
    <t>Giường y tế</t>
  </si>
  <si>
    <t>Hệ thống khử khuẩn tập trung</t>
  </si>
  <si>
    <t>Hệ thống sử chất thải lỏng</t>
  </si>
  <si>
    <t>Hệ thống xử lý chất thải rắn</t>
  </si>
  <si>
    <t>Kính hiển vi soi nổi</t>
  </si>
  <si>
    <t>Máy điện trị liệu đa năng dùng trong Y tế</t>
  </si>
  <si>
    <t>Máy điều trị xung điện</t>
  </si>
  <si>
    <t>Máy đốt cổ tử cung lase</t>
  </si>
  <si>
    <t>Máy hút màng phổi áp lực thấp</t>
  </si>
  <si>
    <t>Máy khí máu</t>
  </si>
  <si>
    <t>Máy khử khuẩn và khử mùi không khí bằng tia cực tím và Ozene</t>
  </si>
  <si>
    <t>Máy lấy cao răng siêu âm</t>
  </si>
  <si>
    <t>Máy phun hóa chất ULV</t>
  </si>
  <si>
    <t>Máy xét nghiệm điện giải Na, Ca, Cl</t>
  </si>
  <si>
    <t>Máy xét nghiệm huyết học tự động</t>
  </si>
  <si>
    <t>Máy xét nghiệm nước tiểu tự động</t>
  </si>
  <si>
    <t>Nồi hấp ướt dụng cụ</t>
  </si>
  <si>
    <t>Tủ sấy tiệt trùng</t>
  </si>
  <si>
    <t>Tủ sấy tiệt trùng 420 lít</t>
  </si>
  <si>
    <t xml:space="preserve">Máy phun hóa chất chống dịch </t>
  </si>
  <si>
    <t>Máy tán sỏi niệu quản ngược dòng bằng lase</t>
  </si>
  <si>
    <t>Máy đo dung tích phổi</t>
  </si>
  <si>
    <t>Máy tán sỏi ngoài cơ thể</t>
  </si>
  <si>
    <t xml:space="preserve">Máy xét nghiệm huyết học tự động 18 - 22 thông số </t>
  </si>
  <si>
    <t>Máy Xét nghiệm nước tiểu tự động 11 thông số</t>
  </si>
  <si>
    <t xml:space="preserve">Máy đo huyết áp tự động </t>
  </si>
  <si>
    <t xml:space="preserve">Máy tạo o xy di động </t>
  </si>
  <si>
    <t>Máy X quang răng</t>
  </si>
  <si>
    <t>Xe tiêm 2,3 tầng</t>
  </si>
  <si>
    <t xml:space="preserve">Máy đo điện não đồ </t>
  </si>
  <si>
    <t xml:space="preserve">Áo chì </t>
  </si>
  <si>
    <t xml:space="preserve">Bộ </t>
  </si>
  <si>
    <t>Hệ thống Elisa</t>
  </si>
  <si>
    <t>Máy Xét nghiệm sinh hóa</t>
  </si>
  <si>
    <t>bàn</t>
  </si>
  <si>
    <t>Máy thử đường huyết</t>
  </si>
  <si>
    <t>Xe đạp tập liên hoàn tay chân</t>
  </si>
  <si>
    <t>Bộ dụng cụ cắt Polip</t>
  </si>
  <si>
    <t>Hệ thống CT - Scanner ≥ 256 lát cắt/vòng quay</t>
  </si>
  <si>
    <t>II</t>
  </si>
  <si>
    <t>III</t>
  </si>
  <si>
    <t>IV</t>
  </si>
  <si>
    <t>V</t>
  </si>
  <si>
    <t>VI</t>
  </si>
  <si>
    <t>VII</t>
  </si>
  <si>
    <t>VIII</t>
  </si>
  <si>
    <t>IX</t>
  </si>
  <si>
    <t>X</t>
  </si>
  <si>
    <t>XI</t>
  </si>
  <si>
    <t>TÊN TRANG THIẾT BỊ</t>
  </si>
  <si>
    <t>ĐƠN VỊ TÍNH</t>
  </si>
  <si>
    <t>SỐ LƯỢNG TỐI THIỂU
 (Theo Thông tư 28/2020/TT-BYT</t>
  </si>
  <si>
    <t>SỐ LƯỢNG ĐỀ XUẤT
Bắc Sơn</t>
  </si>
  <si>
    <t>SỐ LƯỢNG ĐỀ XUẤT
Bình Gia</t>
  </si>
  <si>
    <t>SỐ LƯỢNG ĐỀ XUẤT
Cao Lộc</t>
  </si>
  <si>
    <t>SỐ LƯỢNG ĐỀ XUẤT
Đình Lập</t>
  </si>
  <si>
    <t>SỐ LƯỢNG ĐỀ XUẤT
Hữu Lũng</t>
  </si>
  <si>
    <t>SỐ LƯỢNG ĐỀ XUẤT
Lộc Bình</t>
  </si>
  <si>
    <t>SỐ LƯỢNG ĐỀ XUẤT
Thành phố</t>
  </si>
  <si>
    <t>VÙNG 3</t>
  </si>
  <si>
    <t>VÙNG 2</t>
  </si>
  <si>
    <t>VÙNG 1</t>
  </si>
  <si>
    <t>Khám, chữa bệnh</t>
  </si>
  <si>
    <t>1.</t>
  </si>
  <si>
    <t>2.</t>
  </si>
  <si>
    <t>Huyết áp kế</t>
  </si>
  <si>
    <t>3.</t>
  </si>
  <si>
    <t>Ống nghe</t>
  </si>
  <si>
    <t>4.</t>
  </si>
  <si>
    <t>5.</t>
  </si>
  <si>
    <t>6.</t>
  </si>
  <si>
    <t>7.</t>
  </si>
  <si>
    <t>Đèn khám treo trán (đèn clar)</t>
  </si>
  <si>
    <t>8.</t>
  </si>
  <si>
    <t>Bộ thử thị lực mắt + bảng thử thị lực</t>
  </si>
  <si>
    <t>Sơ cứu, cấp cứu</t>
  </si>
  <si>
    <t>Bình ô xy + Bộ làm ẩm có đồng hồ + Mask thở ô xy</t>
  </si>
  <si>
    <t>Bóng bóp cấp cứu người lớn dùng nhiều lần</t>
  </si>
  <si>
    <t>Bóng bóp cấp cứu trẻ em dùng nhiều lần</t>
  </si>
  <si>
    <t>Bộ nẹp chân</t>
  </si>
  <si>
    <t>Bộ nẹp tay</t>
  </si>
  <si>
    <t>Bộ nẹp cổ</t>
  </si>
  <si>
    <t>Tiêm, tiêm thủ thuật và tiêm chủng mở rộng</t>
  </si>
  <si>
    <t>Tủ đựng thuốc và dụng cụ</t>
  </si>
  <si>
    <t>9.</t>
  </si>
  <si>
    <t>Kẹp lấy dị vật cho người lớn</t>
  </si>
  <si>
    <t>10.</t>
  </si>
  <si>
    <t>Kẹp lấy dị vật cho trẻ em</t>
  </si>
  <si>
    <t>11.</t>
  </si>
  <si>
    <t>Bộ dụng cụ nhổ răng sữa</t>
  </si>
  <si>
    <t>Y dược cổ truyền</t>
  </si>
  <si>
    <t>Giường châm cứu, xoa bóp, bấm huyệt</t>
  </si>
  <si>
    <t>Đèn hồng ngoại điều trị</t>
  </si>
  <si>
    <t>Sản, kế hoạch hóa gia đình</t>
  </si>
  <si>
    <t>Máy Doppler tim thai</t>
  </si>
  <si>
    <t>Bàn đẻ và làm thủ thuật</t>
  </si>
  <si>
    <t>Bàn khám sản khoa</t>
  </si>
  <si>
    <t>Bàn để dụng cụ</t>
  </si>
  <si>
    <t>Bàn chăm sóc trẻ sơ sinh</t>
  </si>
  <si>
    <t>Bộ dụng cụ khám thai</t>
  </si>
  <si>
    <t>Bộ hồi sức trẻ sơ sinh</t>
  </si>
  <si>
    <t>Bộ dụng cụ cắt khâu tầng sinh môn</t>
  </si>
  <si>
    <t>Bộ dụng cụ đặt vòng tránh thai</t>
  </si>
  <si>
    <t>Đèn khám đặt sàn (đèn gù)</t>
  </si>
  <si>
    <t>12.</t>
  </si>
  <si>
    <t>Xét nghiệm</t>
  </si>
  <si>
    <t>Hộp vận chuyển bệnh phẩm</t>
  </si>
  <si>
    <t>Tủ đựng vắc xin chuyên dụng</t>
  </si>
  <si>
    <t>Tiệt trùng</t>
  </si>
  <si>
    <t>Khu vực lưu người bệnh</t>
  </si>
  <si>
    <t>IX.</t>
  </si>
  <si>
    <t>Khám phụ khoa</t>
  </si>
  <si>
    <t>Bộ dụng cụ kiểm tra cổ tử cung</t>
  </si>
  <si>
    <t>CỘNG</t>
  </si>
  <si>
    <t>Tủ đầu giường bệnh</t>
  </si>
  <si>
    <t>Dụng cụ sơ chế thuốc đông y</t>
  </si>
  <si>
    <t>Cân thuốc</t>
  </si>
  <si>
    <t>CỘNG 1+2</t>
  </si>
  <si>
    <t xml:space="preserve">TBYT CHUYÊN DÙNG ĐẶC THÙ </t>
  </si>
  <si>
    <t xml:space="preserve">TBYT CHUYÊN DÙNG KHÁC </t>
  </si>
  <si>
    <t>TBYT CHUYÊN DÙNG ĐẶC THÙ</t>
  </si>
  <si>
    <t>TBYT CHUYÊN DÙNG KHÁC</t>
  </si>
  <si>
    <t>TBYT CHUYÊN DÙNG ĐẶC THÙ</t>
  </si>
  <si>
    <t>Đơn vị tính</t>
  </si>
  <si>
    <t>Bộ khám thần kinh (búa thử phản xạ, âm thoa...)</t>
  </si>
  <si>
    <t>Bộ kính thử thị lực</t>
  </si>
  <si>
    <t>Bảng kiểm tra thị lực</t>
  </si>
  <si>
    <t>Bộ dụng cụ đo nhãn áp (Nhãn áp kế mắt)</t>
  </si>
  <si>
    <t>Dụng cụ khám sắc giác</t>
  </si>
  <si>
    <t>Hệ thống nội soi tai mũi họng kèm dụng cụ</t>
  </si>
  <si>
    <t>Ghế và thiết bị, dụng cụ khám, chữa răng</t>
  </si>
  <si>
    <t>Đèn khám răng</t>
  </si>
  <si>
    <t>Máy chụp X - Quang cao tần</t>
  </si>
  <si>
    <t>Máy chụp xquang thường quy</t>
  </si>
  <si>
    <t>SYT trang bị năm 2018</t>
  </si>
  <si>
    <t>Máy rửa phim X - Quang tự động</t>
  </si>
  <si>
    <t>Đèn đọc phim X - Quang</t>
  </si>
  <si>
    <t>SYT trang bị năm 2000 
đã hỏng thanh lý năm 2020</t>
  </si>
  <si>
    <t>Máy điện não vi tính</t>
  </si>
  <si>
    <t>Máy siêu âm</t>
  </si>
  <si>
    <t>Kính hiển vi hai mắt</t>
  </si>
  <si>
    <t>Máy xét nghiệm HbA1c</t>
  </si>
  <si>
    <t>Máy xét nghiệm sinh hóa tự động</t>
  </si>
  <si>
    <t>Máy lắc máu</t>
  </si>
  <si>
    <t>Hộ thống x quang</t>
  </si>
  <si>
    <t>Máy chụp x quang kỹ thuật số chụp tổng quát</t>
  </si>
  <si>
    <t>Máy chụp x quang di động</t>
  </si>
  <si>
    <t>Đèn mổ</t>
  </si>
  <si>
    <t>Bàn mổ đa năng</t>
  </si>
  <si>
    <t>Bếp cách thủy</t>
  </si>
  <si>
    <t>Bếp hồng ngoại</t>
  </si>
  <si>
    <t>Bộ cất kéo (chưng cất)</t>
  </si>
  <si>
    <t>Bộ chưng cất tự động (hệ thống cất đạm tự động)</t>
  </si>
  <si>
    <t>Bộ ghế răng</t>
  </si>
  <si>
    <t>Bộ lấy mẫu nước chất lỏng</t>
  </si>
  <si>
    <t>Bộ máy đo độ pH để bàn</t>
  </si>
  <si>
    <t>Bơm định liều loại 1 - 5 ml</t>
  </si>
  <si>
    <t>Buồng đo thính lực</t>
  </si>
  <si>
    <t>Buồng</t>
  </si>
  <si>
    <t>Cân kỹ thuật loại hiện số</t>
  </si>
  <si>
    <t>Cân phân tích 0,1mg loại hiện số</t>
  </si>
  <si>
    <t>Đèn khám tai mũi họng</t>
  </si>
  <si>
    <t>Hệ thống lọc vi sinh 3 vị trí</t>
  </si>
  <si>
    <t>Hệ thống máy xét nghiệm quang phổ hấp thụ nguyên tử (AAS)</t>
  </si>
  <si>
    <t>Hệ thống sắc kí khí khối phổ (GC/MS)</t>
  </si>
  <si>
    <t>Hệ thống sắc kí lỏng hiệu năng cao (HPLC)</t>
  </si>
  <si>
    <t>Kính hiển vi 2 mắt điện</t>
  </si>
  <si>
    <t>Lò nung</t>
  </si>
  <si>
    <t>Lò vi sóng phá mẫu</t>
  </si>
  <si>
    <t>Máy BOD</t>
  </si>
  <si>
    <t>Máy cắt Leep cổ tử cung</t>
  </si>
  <si>
    <t>Máy cất nước các loại</t>
  </si>
  <si>
    <t>Máy chia môi trường</t>
  </si>
  <si>
    <t>Máy cô quay chân không</t>
  </si>
  <si>
    <t>Máy COD</t>
  </si>
  <si>
    <t>Máy dập mẫu vi sinh</t>
  </si>
  <si>
    <t>Máy đến CD4</t>
  </si>
  <si>
    <t>Máy đo Clo dư trong nước</t>
  </si>
  <si>
    <t>Máy đo điện từ trường tần số cao</t>
  </si>
  <si>
    <t>Máy đo điện từ trường tần số công nghiệp</t>
  </si>
  <si>
    <t>Máy đo độ đục</t>
  </si>
  <si>
    <t>Máy đo độ đường</t>
  </si>
  <si>
    <t>Máy đo khí hồng ngoại chuyên dụng</t>
  </si>
  <si>
    <t>Máy đo ồn có phân tích giải tần số</t>
  </si>
  <si>
    <t>Máy đo phóng xạ</t>
  </si>
  <si>
    <t>Máy đo rung toàn thân và cục bộ theo dải tần</t>
  </si>
  <si>
    <t>Máy đốt cổ tử cung (nhiệt)</t>
  </si>
  <si>
    <t>Máy lase CO2 45W</t>
  </si>
  <si>
    <t>Máy lấy mẫu khí lưu lượng thấp</t>
  </si>
  <si>
    <t>Máy lấy mẫu bụi trọng lượng hô hấp</t>
  </si>
  <si>
    <t>Máy lấy mẫu khí</t>
  </si>
  <si>
    <t>Máy lấy mẫu khí lưu lượng lớn</t>
  </si>
  <si>
    <t>Máy lưu huyết não</t>
  </si>
  <si>
    <t>Máy nghiền mẫu</t>
  </si>
  <si>
    <t>Máy nổ phun hóa chất (vác vai)</t>
  </si>
  <si>
    <t>Máy nổ phun hóa chất (xe ô tô)</t>
  </si>
  <si>
    <t>Máy quang phổ UV/VIS</t>
  </si>
  <si>
    <t>Máy Realtime- PCR</t>
  </si>
  <si>
    <t>Máy rửa phim x quang</t>
  </si>
  <si>
    <t>Máy tải lượng vi rút</t>
  </si>
  <si>
    <t>Máy tạo ô xy</t>
  </si>
  <si>
    <t>Máy x quang</t>
  </si>
  <si>
    <t>Tủ âm -25oC đến 32oC, dung tích 95 lít</t>
  </si>
  <si>
    <t>Tủ hút khí độc</t>
  </si>
  <si>
    <t>Tủ bảo quản vắc xin, sinh phẩm (dương)</t>
  </si>
  <si>
    <t>Tủ bảo quản vắc xin, sinh phẩm (âm)</t>
  </si>
  <si>
    <t>Hòm lạnh chuyên dụng bảo quản vắc xin</t>
  </si>
  <si>
    <t>Tủ chuyên dụng bảo quản hóa chất</t>
  </si>
  <si>
    <t>Tủ sạch</t>
  </si>
  <si>
    <t>Máy chụp X quang thường quy</t>
  </si>
  <si>
    <t>Máy xét nghiệm tế bào màng lọc</t>
  </si>
  <si>
    <t>Máy tách chiết DNA/RNA</t>
  </si>
  <si>
    <t>Tủ thao tác PCR</t>
  </si>
  <si>
    <t>Máy ly tâm lạnh</t>
  </si>
  <si>
    <t>Máy ly tâm thông thường</t>
  </si>
  <si>
    <t>Máy ủ nhiệt khô</t>
  </si>
  <si>
    <t>Tủ bảo quản mẫu 2-8oC</t>
  </si>
  <si>
    <t>Máy lấy mẫu bụi toàn phần (lưu lượng &gt;=18 lít/phút)</t>
  </si>
  <si>
    <t>Máy lấy mẫu bụi hô hấp (lưu lượng 2-5 lít/phút)</t>
  </si>
  <si>
    <t>Máy đo hơi khí độc điện tử hiện số đa chỉ tiêu</t>
  </si>
  <si>
    <t>Máy đo nhiệt độ</t>
  </si>
  <si>
    <t>Máy đo độ ẩm</t>
  </si>
  <si>
    <t>Máy đo tốc độ gió</t>
  </si>
  <si>
    <t>Máy đo khí Cacbon monoxit (CO)</t>
  </si>
  <si>
    <t>Máy đo khí NOx</t>
  </si>
  <si>
    <t>Máy đo khí SOx</t>
  </si>
  <si>
    <t>Máy đo CO2</t>
  </si>
  <si>
    <t>Máy đo Benzen</t>
  </si>
  <si>
    <t>Máy đo NH3</t>
  </si>
  <si>
    <t xml:space="preserve">Đèn soi đáy mắt </t>
  </si>
  <si>
    <t>Máy sinh hiển vi khám mắt kí thuật số</t>
  </si>
  <si>
    <t>Máy đo khúc xạ kế tự động</t>
  </si>
  <si>
    <t>Bộ đo nhãn áp Maclakop</t>
  </si>
  <si>
    <t xml:space="preserve">Bộ hộp kính thử thị lực  </t>
  </si>
  <si>
    <t xml:space="preserve">Máy điện não 34 kênh </t>
  </si>
  <si>
    <t>Máy đốt cao tần Plasma</t>
  </si>
  <si>
    <t xml:space="preserve">Đèn mổ 4 bóng </t>
  </si>
  <si>
    <t>Máy điện tim (6 cần)</t>
  </si>
  <si>
    <t>Tủ lạnh &gt; 150 lít</t>
  </si>
  <si>
    <t>Máy cất nước 1 lần (Đức)</t>
  </si>
  <si>
    <t>Máy cất nước 2 lần (Đức)</t>
  </si>
  <si>
    <t>Máy đo chênh áp</t>
  </si>
  <si>
    <t>Máy quang phổ UV-VIS</t>
  </si>
  <si>
    <t>Bể cách thủy</t>
  </si>
  <si>
    <t>Thiết bị phân cực kế tự động Kruss                              Model: P8000-T (Kèm theo các linh, phụ kiện của thiết bị).</t>
  </si>
  <si>
    <t>Máy đếm tiểu phân trong không khí</t>
  </si>
  <si>
    <t>Máy đo áp suất không khí</t>
  </si>
  <si>
    <t>Máy li tâm, tốc độ 5000 vòng/phút, dung tích ống li tâm 25ml</t>
  </si>
  <si>
    <t>Chiêc</t>
  </si>
  <si>
    <t>Máy đo năng suất quay cực</t>
  </si>
  <si>
    <t>Máy đo vòng vô khuẩn tự động kèm máy tính đọc kết quả</t>
  </si>
  <si>
    <t>Máy rửa và khử trùng dụng cụ Phòng Thí Nghiệm</t>
  </si>
  <si>
    <t>Tủ đựng dụng cụ thí nghiệm</t>
  </si>
  <si>
    <t>Bộ lấy mẫu tự động có chức năng pha loãng dùng kết hợp với thiết bị ICPOES PQ9000 hãng analytikjena</t>
  </si>
  <si>
    <t xml:space="preserve">Cân kỹ thuật </t>
  </si>
  <si>
    <t>Thiết bị phân tích thuỷ ngân tự động AULA – 254 Gold</t>
  </si>
  <si>
    <t>1 bộ</t>
  </si>
  <si>
    <t>Bộ bơm mẫu tự động sắc ký khí</t>
  </si>
  <si>
    <t>Tủ đựng hóa chất có hút mùi</t>
  </si>
  <si>
    <t xml:space="preserve">Thiết bị phân cực kế tự động </t>
  </si>
  <si>
    <t>Hệ thống điều hòa hút mùi âm trần</t>
  </si>
  <si>
    <t>Hệ thống khử khoáng  nước (RO)</t>
  </si>
  <si>
    <t xml:space="preserve">Cái </t>
  </si>
  <si>
    <t>Máy X quang CArm</t>
  </si>
  <si>
    <t>Máy thận nhân tạo HDF Online</t>
  </si>
  <si>
    <t>Máy thận nhân tạo HD</t>
  </si>
  <si>
    <t xml:space="preserve">23. </t>
  </si>
  <si>
    <t>Bể đun parafin</t>
  </si>
  <si>
    <t>Bể ngâm bệnh phẩm</t>
  </si>
  <si>
    <t xml:space="preserve">Bộ chậu sục dây máy thở Cpap </t>
  </si>
  <si>
    <t>Bộ dụng cụ nội soi phẫu thuật khớp gối</t>
  </si>
  <si>
    <t xml:space="preserve">Bộ dụng cụ nội soi tái tạo dây chằng chéo trước, dây chằng chéo sau cho khớp gối
Máy đốt suy tĩnh mạch Laser
</t>
  </si>
  <si>
    <t>Bộ dụng cụ phẫu thuật nội soi nội soi cắt u sơ tử cung</t>
  </si>
  <si>
    <t>Bộ dụng cụ phẫu thuật nội soi nội soi khớp</t>
  </si>
  <si>
    <t>Bộ dụng cụ phẫu thuật nội soi nội soi tuyến giáp</t>
  </si>
  <si>
    <t>Bộ dụng cụ tái tạo dây chằng chéo trước và dây chằng chéo sau cho khớp gối</t>
  </si>
  <si>
    <t>Bộ đặt nội khí quản kèm Camera</t>
  </si>
  <si>
    <t xml:space="preserve">Bộ kéo giãn cột sống cổ, ngực và lưng </t>
  </si>
  <si>
    <t>Bồn rửa phẫu thuật viên kiểu đôi</t>
  </si>
  <si>
    <t xml:space="preserve">Cân bệnh nhân </t>
  </si>
  <si>
    <t>Dao cắt tiêu bản</t>
  </si>
  <si>
    <t>Đèn hồng ngoại 6 bóng có hẹn giờ có chân đế di chuyển</t>
  </si>
  <si>
    <t>Đèn tử ngoại 8 bóng kèm kính bảo vệ mắt</t>
  </si>
  <si>
    <t>Ghế ENT</t>
  </si>
  <si>
    <t xml:space="preserve">Giừng sưởi ấm trẻ sơ sinh </t>
  </si>
  <si>
    <t>Giường sưởi kết hợp đèn chiếu vàng da</t>
  </si>
  <si>
    <t xml:space="preserve">Hệ thống bồn Oxy lỏng </t>
  </si>
  <si>
    <t xml:space="preserve">Hệ thống định nhóm máu </t>
  </si>
  <si>
    <t>Hệ thống đo tải lượng virus</t>
  </si>
  <si>
    <t xml:space="preserve">Hệ thống Elisa tự động </t>
  </si>
  <si>
    <t>Hệ thống Eliza</t>
  </si>
  <si>
    <t>Hệ thống khí hút trung tâm</t>
  </si>
  <si>
    <t>Hệ thống khí nén trung tâm</t>
  </si>
  <si>
    <t xml:space="preserve">Hệ thống Monitor trung tâm </t>
  </si>
  <si>
    <t>Hệ thống oxy cao áp</t>
  </si>
  <si>
    <t xml:space="preserve">Hệ thống real-time PCR </t>
  </si>
  <si>
    <t>Hệ thống tắm sơ sinh</t>
  </si>
  <si>
    <t>Hệ thống tập phục hồi chức năng</t>
  </si>
  <si>
    <t xml:space="preserve">Hệ thống vận chuyển mẫu bệnh phẩm xét nghiệm bằng khí nén </t>
  </si>
  <si>
    <t>Hệ thống xử lý nước RO lần 2</t>
  </si>
  <si>
    <t>Holter Điện tim 6 đầu ghi</t>
  </si>
  <si>
    <t>Holter Huyết áp 6 đầu ghi</t>
  </si>
  <si>
    <t>Hốt vô khuẩn</t>
  </si>
  <si>
    <t>Huyết áp điện tử</t>
  </si>
  <si>
    <t>Huyết áp điện tử để bàn</t>
  </si>
  <si>
    <t>Kính hiển vi phẫu thuật</t>
  </si>
  <si>
    <t>Kính hiển vi phẫu thuật đội đầu</t>
  </si>
  <si>
    <t>Kính sinh hiển vi phẫu thuật</t>
  </si>
  <si>
    <t>Máy bào da</t>
  </si>
  <si>
    <t>Máy bào khớp</t>
  </si>
  <si>
    <t>Máy bơm nước ổ khớp</t>
  </si>
  <si>
    <t>Máy cắt bệnh phẩm qua nội soi</t>
  </si>
  <si>
    <t>Máy cắt đốt ổ khớp kèm phụ kiện tiêu chuẩn</t>
  </si>
  <si>
    <t>Máy cắt hoại tử bỏng</t>
  </si>
  <si>
    <t>Máy cắt lạnh</t>
  </si>
  <si>
    <t>Máy cắt tiêu bản dạng xoay</t>
  </si>
  <si>
    <t>Máy cấy máy phát hiển vi khuẩn và nấm tự động</t>
  </si>
  <si>
    <t>Máy chụp hình màu đáy mắt</t>
  </si>
  <si>
    <t>Máy chuyển xử lý bệnh phẩm</t>
  </si>
  <si>
    <t>Máy điện di huyết sắc tố tự động</t>
  </si>
  <si>
    <t>Máy điện tim gắng sức</t>
  </si>
  <si>
    <t>Máy điện xung kích thích điện</t>
  </si>
  <si>
    <t>Máy điều trị điện thấp tần</t>
  </si>
  <si>
    <t>Máy điều trị oxy cao áp</t>
  </si>
  <si>
    <t>Máy điều trị sóng ngắn xung</t>
  </si>
  <si>
    <t>Máy định danh vi khuẩn và làm kháng sinh đồ tự động</t>
  </si>
  <si>
    <t>Máy đo cường độ ánh sáng đèn chiếu vàng da</t>
  </si>
  <si>
    <t>Máy đo dị tật khúc xạ</t>
  </si>
  <si>
    <t>Máy đo độ cong giác mạc</t>
  </si>
  <si>
    <t>Máy đo giác mạc kế tự động</t>
  </si>
  <si>
    <t>Máy đo HBA1C</t>
  </si>
  <si>
    <t>Máy đo huyết động không xâm lấn</t>
  </si>
  <si>
    <t>Máy đo nhĩ lượng</t>
  </si>
  <si>
    <t xml:space="preserve">Máy đo nhu động thực quản </t>
  </si>
  <si>
    <t>Máy đo SPO2 kẹp tay</t>
  </si>
  <si>
    <t>Máy đọc chỉ thị sinh học cho máy hấp ở nhiệt độ cao</t>
  </si>
  <si>
    <t>Máy đông phôi tự động</t>
  </si>
  <si>
    <t>Máy đốt suy tĩnh mạch Laser</t>
  </si>
  <si>
    <t>Máy gạn tách thành phần máu tự động</t>
  </si>
  <si>
    <t>Máy giác hút chân không</t>
  </si>
  <si>
    <t>Máy giặt công nghiệp 32 Kg</t>
  </si>
  <si>
    <t>Máy hạ thân nhiệt</t>
  </si>
  <si>
    <t>Máy hấp tiệt trùng nhiệt độ thấp PLASMA (Dung tích 120L)</t>
  </si>
  <si>
    <t xml:space="preserve">Máy khí dung </t>
  </si>
  <si>
    <t>Máy khoan Tai mũi họng</t>
  </si>
  <si>
    <t>Máy khoan xương điện</t>
  </si>
  <si>
    <t>Máy khử khuẩn phòng mổ (không sử dụng hoá chất)</t>
  </si>
  <si>
    <t>Máy laze trị liệu</t>
  </si>
  <si>
    <t>Máy Lazer điều trị công suất cao</t>
  </si>
  <si>
    <t>Máy Lazer điều trị công suất thấp</t>
  </si>
  <si>
    <t xml:space="preserve">Máy lắc </t>
  </si>
  <si>
    <t>Máy lắc trộn Votex</t>
  </si>
  <si>
    <t>Máy lọc máu liên tục</t>
  </si>
  <si>
    <t>Máy nhuộm hóa mô miễn dịch</t>
  </si>
  <si>
    <t>Máy ô xy dòng cao HFNC</t>
  </si>
  <si>
    <t>Máy phun khử khuẩn</t>
  </si>
  <si>
    <t>Máy rửa dụng cụ</t>
  </si>
  <si>
    <t>Máy rửa ống nội soi mềm tự động</t>
  </si>
  <si>
    <t>Máy rửa siêu âm</t>
  </si>
  <si>
    <t>Máy rửa và khử khuẩn dụng cụ</t>
  </si>
  <si>
    <t>Máy sấy vải</t>
  </si>
  <si>
    <t>Máy siêm âm mắt A</t>
  </si>
  <si>
    <t>Máy siêm âm mắt AB</t>
  </si>
  <si>
    <t>Máy soi cổ tử cung kỹ thuật số</t>
  </si>
  <si>
    <t>Máy soi ven</t>
  </si>
  <si>
    <t>Máy sóng ngắn trị liệu dạng xung và liên tục</t>
  </si>
  <si>
    <t>Máy sưởi ấm bệnh nhân</t>
  </si>
  <si>
    <t>Máy tán sỏi niệu quản ngươc dòng bằng laser</t>
  </si>
  <si>
    <t>Máy tạo dung dịch diệt khuẩn</t>
  </si>
  <si>
    <t>Máy tạo nhịp tạm thời tim 1 buồng</t>
  </si>
  <si>
    <t xml:space="preserve">Máy tạo nhịp tim tạm thời loại 2 buồng </t>
  </si>
  <si>
    <t>Máy tạo oxy (10lit/phút)</t>
  </si>
  <si>
    <t>Máy tiệt trùng nhiệt độ thấp sử dụng khí EO (dung tích 235L) kèm bộ xử lý khí thải và máy đọc chỉ thị sinh học</t>
  </si>
  <si>
    <t>Máy theo dõi tim thai</t>
  </si>
  <si>
    <t>Máy thủy trị liệu( Toàn thân, bộ phận)</t>
  </si>
  <si>
    <t>Máy tri liệu sóng ngắn</t>
  </si>
  <si>
    <t xml:space="preserve">Máy trợ thở Cpap cho trẻ sơ sinh </t>
  </si>
  <si>
    <t>Máy trợ thở hồi sức sơ sinh (Bộ hồi sức sơ sinh chữ T – Beluga)</t>
  </si>
  <si>
    <t>Máy X_Q Răng</t>
  </si>
  <si>
    <t>Máy X_Quang răng toàn cảnh kỹ</t>
  </si>
  <si>
    <t>Máy X_Quang tăng sáng 2 bàn chụp</t>
  </si>
  <si>
    <t xml:space="preserve">Máy X_Quang tăng sáng truyền hình 600mA </t>
  </si>
  <si>
    <t xml:space="preserve">Máy X_Quang thường quy cao tần 600mA </t>
  </si>
  <si>
    <t>Máy X_Quang vú 110 mA</t>
  </si>
  <si>
    <t>Máy xét nghiệm hơi thở bằng khí hidro và methal</t>
  </si>
  <si>
    <t>Máy xét nghiệm máu lắng tự động</t>
  </si>
  <si>
    <t>Máy xử lý mô tự động</t>
  </si>
  <si>
    <t xml:space="preserve">Tủ an toàn sinh học cấp 2 </t>
  </si>
  <si>
    <t>Tủ an toàn sinh học cấp 3</t>
  </si>
  <si>
    <t>Tủ bảo quản xác chuyên dụng loại 2 xác</t>
  </si>
  <si>
    <t>Tủ lạnh bảo quản 2-14 độ (Tủ lạnh bảo quản dược phẩm)</t>
  </si>
  <si>
    <t>Tủ lưu bệnh phẩm</t>
  </si>
  <si>
    <t>Tủ sấy vo trùng nhiệt độ thấp</t>
  </si>
  <si>
    <t>Tủ trữ huyết tương chuyên dụng</t>
  </si>
  <si>
    <t>Thiết bị hấp tiệt trùng</t>
  </si>
  <si>
    <t>Thiết bị kích thích thần kinh</t>
  </si>
  <si>
    <t>Xe đẩy y dụng cụ đa năng</t>
  </si>
  <si>
    <t xml:space="preserve">Xe tiêm 2 tầng, 3 tầng </t>
  </si>
  <si>
    <t>BỆNH VIỆN ĐA KHOA TỈNH</t>
  </si>
  <si>
    <t xml:space="preserve">Hệ thống nội soi tai mũi họng </t>
  </si>
  <si>
    <t>Dụng cụ tập hoạt động trị liệu</t>
  </si>
  <si>
    <t>Giường Bo bath</t>
  </si>
  <si>
    <t>Giường cáng</t>
  </si>
  <si>
    <t>Máy điều trị bằng điện từ trường</t>
  </si>
  <si>
    <t>Máy điều trị từ trường kết hợp Laser</t>
  </si>
  <si>
    <t>Máy laser nội mạch 2 đầu phát</t>
  </si>
  <si>
    <t>Máy trị liệu nhiệt sóng ngắn</t>
  </si>
  <si>
    <t>Máy vi sóng điều trị sung và liên tục</t>
  </si>
  <si>
    <t>Nồi hấp dụng cụ nha khoa</t>
  </si>
  <si>
    <t>Nồi hấp khử trùng</t>
  </si>
  <si>
    <t>Xe đạp</t>
  </si>
  <si>
    <t>Xe đạp tập gắng sức</t>
  </si>
  <si>
    <t>Xe đạp trẻ em</t>
  </si>
  <si>
    <t>Xe đẩy bệnh nhân</t>
  </si>
  <si>
    <t>BỆNH VIỆN PHỔI</t>
  </si>
  <si>
    <t>BỆNH VIỆN PHỤC HỒI CHỨC NĂNG</t>
  </si>
  <si>
    <t>Máy vỗ rung lồng ngực</t>
  </si>
  <si>
    <t xml:space="preserve">Máy định danh và đo tải lượng virus, vi khuẩn </t>
  </si>
  <si>
    <t>Đèn cực tím khử khuẩn tầm cao</t>
  </si>
  <si>
    <t>Đèn Uv</t>
  </si>
  <si>
    <t>Hệ thống oxy dòng cao HFNC</t>
  </si>
  <si>
    <t>Máy BACTEC MGIT 960 (Máy nuôi cấy và làm kháng sinh đồ vi khuẩn lao).</t>
  </si>
  <si>
    <t xml:space="preserve"> Máy đọc phim X-Quang lao phổi tự động</t>
  </si>
  <si>
    <t>Máy ủ lai</t>
  </si>
  <si>
    <t>Bình o xy 10 lít</t>
  </si>
  <si>
    <t>Bình o xy 40 lít</t>
  </si>
  <si>
    <t>Bộ nội soi lồng ngực</t>
  </si>
  <si>
    <t>Dây soi phế quản</t>
  </si>
  <si>
    <t xml:space="preserve">Giường bệnh nhân các loại </t>
  </si>
  <si>
    <t>Hệ thống chuyển đổi kỹ thuật số</t>
  </si>
  <si>
    <t>Hệ thống đốt rác</t>
  </si>
  <si>
    <t>Hệ thống ELISA</t>
  </si>
  <si>
    <t>Hệ thống khí o xy y tế và công trình phụ trợ</t>
  </si>
  <si>
    <t>Kính hiển vi các loại</t>
  </si>
  <si>
    <t>Máy cắt lát vi thể</t>
  </si>
  <si>
    <t>Máy cắt lát vi thể đông lạnh</t>
  </si>
  <si>
    <t>Máy chụp x quang thường quy cố định</t>
  </si>
  <si>
    <t>Máy đi bộ</t>
  </si>
  <si>
    <t>Máy điện châm 6 cọc 12 kim</t>
  </si>
  <si>
    <t>Máy đo đường huyết 3 trong 1</t>
  </si>
  <si>
    <t>Máy đo Spo2</t>
  </si>
  <si>
    <t>Máy hút dịch 02 bình</t>
  </si>
  <si>
    <t>Máy hút điện chạy áp lực thấp</t>
  </si>
  <si>
    <t xml:space="preserve">Máy in phim khô </t>
  </si>
  <si>
    <t xml:space="preserve">Máy khí dung </t>
  </si>
  <si>
    <t>Máy ly tâm các loại</t>
  </si>
  <si>
    <t>Máy mài dao cắt lát</t>
  </si>
  <si>
    <t>Máy phân tích điện giải 5 thông số</t>
  </si>
  <si>
    <t>Máy phân tích huyết học các loại</t>
  </si>
  <si>
    <t>Máy phun dung dịch khử trùng</t>
  </si>
  <si>
    <t xml:space="preserve">Máy ria kháng sinh đồ </t>
  </si>
  <si>
    <t>Máy rửa phim X quang tự động</t>
  </si>
  <si>
    <t>Máy sấy đồ vải</t>
  </si>
  <si>
    <t>Máy votex</t>
  </si>
  <si>
    <t>Máy xét nghiệm Gene Xpert</t>
  </si>
  <si>
    <t>Nồi hấp</t>
  </si>
  <si>
    <t>Thiết bị điều chế dung dịch tiệt khuẩn</t>
  </si>
  <si>
    <t xml:space="preserve">Thiết bị hấp trung tâm tiệt trùng </t>
  </si>
  <si>
    <t>Tủ ấm 37 - 60°C , 60 lít</t>
  </si>
  <si>
    <t>Tủ ấm Co2</t>
  </si>
  <si>
    <t>Tủ an toàn sinh học cấp I, cấp II</t>
  </si>
  <si>
    <t>Tủ lạnh -30°C</t>
  </si>
  <si>
    <t>Tủ lạnh bảo quản sinh phẩm</t>
  </si>
  <si>
    <t>Xe cáng đẩy có bánh xe</t>
  </si>
  <si>
    <t>BỆNH VIỆN Y HỌC CỔ TRUYỀN</t>
  </si>
  <si>
    <t>Bàn giải nén cột sống</t>
  </si>
  <si>
    <t>Bàn kéo giãn cột sống điều khiển 3 chiều</t>
  </si>
  <si>
    <t>Bàn tập và ghế</t>
  </si>
  <si>
    <t>Bàn tập xiên nghiêng</t>
  </si>
  <si>
    <t>Bộ tâp đa chức năng</t>
  </si>
  <si>
    <t>Bóng tập</t>
  </si>
  <si>
    <t>Dàn tập đa chức năng</t>
  </si>
  <si>
    <t>Ghế tập cơ tứ đầu đùi</t>
  </si>
  <si>
    <t>Giường đa chức năng (loại 1 tay quay và có bàn ăn)</t>
  </si>
  <si>
    <t>Giường tác động cột sống</t>
  </si>
  <si>
    <t>Giường tập đứng</t>
  </si>
  <si>
    <t>Giường từ trường</t>
  </si>
  <si>
    <t>Giường vật lý trị liệu</t>
  </si>
  <si>
    <t>Hệ thống dàn tập đa năng toàn thân</t>
  </si>
  <si>
    <t>Hệ thống dàn tập phục hồi chức năng toàn thân - 7 chức năng</t>
  </si>
  <si>
    <t>Hệ thống huấn luyện dáng đi</t>
  </si>
  <si>
    <t>Hệ thống ISOKINETIC phục hồi đau khớp gối</t>
  </si>
  <si>
    <t>Hệ thống tập vận động (gồm 10 máy)</t>
  </si>
  <si>
    <t>Máy điện xung Dortorhome</t>
  </si>
  <si>
    <t>Máy điện xung kết hợp nhiệt trị liệu</t>
  </si>
  <si>
    <t>Máy điều trị bằng dòng giao thoa kết hợp giác hút chân không trị liệu</t>
  </si>
  <si>
    <t>Máy điều trị giảm áp lực cột sống</t>
  </si>
  <si>
    <t>Máy kéo nắn cột sống cổ và lưng</t>
  </si>
  <si>
    <t>Máy kích thích thần kinh qua da</t>
  </si>
  <si>
    <t>Máy kích thích thần kinh trung ương</t>
  </si>
  <si>
    <t>Máy laser châm cứu</t>
  </si>
  <si>
    <t>Máy ly tâm xét nghiệm 12 ống</t>
  </si>
  <si>
    <t>Máy Masage sóng khí</t>
  </si>
  <si>
    <t>Máy mát xa bụng</t>
  </si>
  <si>
    <t>Máy mát xa cẳng tay</t>
  </si>
  <si>
    <t>Máy mát xa mắt</t>
  </si>
  <si>
    <t>Máy phục hồi chức năng sàn chậu</t>
  </si>
  <si>
    <t>Máy siêu âm điều trị tần số kết hợp điện xung</t>
  </si>
  <si>
    <t>Máy Sinh hiển vi khám mắt</t>
  </si>
  <si>
    <t>Máy tập bước (kèm đĩa xoay eo, tạ tay)</t>
  </si>
  <si>
    <t>Máy tập chi dưới</t>
  </si>
  <si>
    <t>Máy tập chi trên</t>
  </si>
  <si>
    <t>Máy tập đi phục hồi chức năng có kích thích cơ</t>
  </si>
  <si>
    <t>Máy tập đi thủy lực</t>
  </si>
  <si>
    <t>Máy tập khớp hông</t>
  </si>
  <si>
    <t>Máy tập luyện đa năng</t>
  </si>
  <si>
    <t>Máy tập luyện khớp cổ chân</t>
  </si>
  <si>
    <t>Máy tập phục hồi chức năng chi trên, chi dưới</t>
  </si>
  <si>
    <t>Máy tập phục hồi liệt nửa người</t>
  </si>
  <si>
    <t>Máy trị liệu áp lực khí</t>
  </si>
  <si>
    <t>Máy trị liệu chân không</t>
  </si>
  <si>
    <t>Máy trị liệu dòng giao thoa</t>
  </si>
  <si>
    <t>Máy trị liệu khử Electron bằng dòng DC</t>
  </si>
  <si>
    <t>Máy trị liệu nhiệt lạnh</t>
  </si>
  <si>
    <t>Máy x quang răng</t>
  </si>
  <si>
    <t>Máy xét  nghiệm huyết học  26 thông số</t>
  </si>
  <si>
    <t>Máy xét nghiệm điện giải đồ</t>
  </si>
  <si>
    <t>Máy xoa bóp toàn thân</t>
  </si>
  <si>
    <t>Máy xoa bóp tứ chi</t>
  </si>
  <si>
    <t>Nồi đun parafin</t>
  </si>
  <si>
    <t>Robot tập phục hồi chức năng sớm 2 - 48h sau đột quỵ kiểu giường</t>
  </si>
  <si>
    <t>Thiết bị giảm áp lực cột sống</t>
  </si>
  <si>
    <t>Thiết bị tập vận động trị liệu tích cực</t>
  </si>
  <si>
    <t>Thiết bị trị liệu điện nhiệt bên trong</t>
  </si>
  <si>
    <t>Tủ bảo quản Parafin</t>
  </si>
  <si>
    <t>Xe tập chi dưới</t>
  </si>
  <si>
    <t xml:space="preserve">Tủ sấy parafin </t>
  </si>
  <si>
    <t>Máy điện từ trường kết hợp nhiệt rung  4 kênh</t>
  </si>
  <si>
    <t>Hệ thống robot tập dáng đi</t>
  </si>
  <si>
    <t>Dụng cụ tập cơ bàn, ngón tay( Găng tay robot)</t>
  </si>
  <si>
    <t>Máy siêu âm lạnh</t>
  </si>
  <si>
    <t>Máy điện xung không tiếp xúc kết hợp ánh sáng trị liệu</t>
  </si>
  <si>
    <t xml:space="preserve">Máy nhiệt trị liệu bằng điện dung và trở kháng </t>
  </si>
  <si>
    <t>Máy xoa bóp bằng áp lực hơi 2 kênh độc lập</t>
  </si>
  <si>
    <t>Máy điện xung điện cực dạng bao cuốn</t>
  </si>
  <si>
    <t>Máy điều trị nhiệt nóng, nhiệt lạnh, nóng lạnh kết hợp</t>
  </si>
  <si>
    <t>Bồn điều trị 4 ngăn kết hợp xung điện sử dụng màn hình xoay</t>
  </si>
  <si>
    <t>Bồn thủy trị liệu toàn thân kết hợp xung điện sử dụng màn hình xoay</t>
  </si>
  <si>
    <t>Hệ thống tập phục hồi chức năng toàn thân công nghệ khí nén tự động điều chỉnh vị trí tập (7 máy)</t>
  </si>
  <si>
    <t>Hệ thống tập PHCN thực tế ảo cảm biến từ 3D( bản tiêu chuẩn+module tập tay và cổ tay)</t>
  </si>
  <si>
    <t>Máy từ trường siêu dẫn 3 Tesla 2 đầu phát  có phần mềm ngôn ngữ và giọng nói tiếng việt</t>
  </si>
  <si>
    <t>Máy kích thích điện xuyên sọ</t>
  </si>
  <si>
    <t>Máy đo tầm vận động, phân tích, tập, theo dõi tập biofeedback đa khớp</t>
  </si>
  <si>
    <t>Máy xung kích điều trị liệt dương có xe đẩy</t>
  </si>
  <si>
    <t>Máy laser công suất cao Scaning 2 kênh độc lập</t>
  </si>
  <si>
    <t xml:space="preserve">Hệ thống tập luyện và kiểm tra thăng bằng </t>
  </si>
  <si>
    <t>Máy điện cơ không dây Free EMG 8 kênh</t>
  </si>
  <si>
    <t>Hệ thống đo cảm biến áp lực kỹ thuật số( Podium)</t>
  </si>
  <si>
    <t>Máy Siêu âm</t>
  </si>
  <si>
    <t>Bàn kéo giãn cột sống đa chiều
(Thiết bị kéo giãn cột sống đa chiều)</t>
  </si>
  <si>
    <t>Bàn kéo nắn chỉnh hình</t>
  </si>
  <si>
    <t>Bàn soi trực tràng</t>
  </si>
  <si>
    <t>Bàn</t>
  </si>
  <si>
    <t>Bàn tập nắn chỉnh phục hồi chức năng</t>
  </si>
  <si>
    <t>Bàn tập phục hồi chức năng các loại</t>
  </si>
  <si>
    <t>Bồn mát xa toàn thân</t>
  </si>
  <si>
    <t>Bồn thủy trị liệu bộ phận</t>
  </si>
  <si>
    <t>Bồn thủy trị liệu toàn thân</t>
  </si>
  <si>
    <t>Dàn sắc thuốc thang</t>
  </si>
  <si>
    <t>Dàn</t>
  </si>
  <si>
    <t>Đèn tử ngoại các loại</t>
  </si>
  <si>
    <t>Ghế tập phục hồi chức năng tay, chân</t>
  </si>
  <si>
    <t>Giàn tập phục hồi chức năng</t>
  </si>
  <si>
    <t>Giường bệnh có tay quay</t>
  </si>
  <si>
    <t>Giường Bobath</t>
  </si>
  <si>
    <t>Giường hồi sức cấp cứu đa năng chỉnh điện</t>
  </si>
  <si>
    <t>Giường nghiêng, xoay</t>
  </si>
  <si>
    <t>Giường /buồng xông thuốc</t>
  </si>
  <si>
    <t>Hệ thống chiết xuất và cô cao dược liệu</t>
  </si>
  <si>
    <t>Hệ thống chưng cất tinh dầu các loại</t>
  </si>
  <si>
    <t xml:space="preserve">Hệ thống dàn tập phục hồi chức năng toàn thân </t>
  </si>
  <si>
    <t xml:space="preserve">Hệ thống điều trị Oxy cao áp </t>
  </si>
  <si>
    <t>Hệ thống đóng thuốc nước, dán nhãn các loại</t>
  </si>
  <si>
    <t xml:space="preserve">Hệ thống kéo giãn cột sống cổ 3D
</t>
  </si>
  <si>
    <t>Hệ thống lọc cao thuốc</t>
  </si>
  <si>
    <t>Hệ thống máy tập phục hồi chức năng toàn thân sử dụng thẻ thông minh tạo lực trở kháng bằng điện, điều khiển bằng cảm ứng và tự điều chỉnh vị trí tập</t>
  </si>
  <si>
    <t>Hệ thống PHCN thực tế ảo cảm biến từ 3D tập vận động và nhận thức</t>
  </si>
  <si>
    <t>Hệ thống tập chi trên chi dưới</t>
  </si>
  <si>
    <t>Hệ thống tập thăng bằng</t>
  </si>
  <si>
    <t>Hệ thống thủy trị liệu các loại</t>
  </si>
  <si>
    <t>Máy  điều trị siêu âm đa tần kết hợp điện trị liệu và điện phân thuốc</t>
  </si>
  <si>
    <t xml:space="preserve">Máy  laser công suất cao </t>
  </si>
  <si>
    <t>Máy bao viên</t>
  </si>
  <si>
    <t>Máy bao viên hoàn các loại</t>
  </si>
  <si>
    <t xml:space="preserve">Máy châm cứu không kim
</t>
  </si>
  <si>
    <t>Máy dập viên nén</t>
  </si>
  <si>
    <t>Máy điện phân dẫn thuốc</t>
  </si>
  <si>
    <t xml:space="preserve">Máy điện trị liệu tăng ion tĩnh điện </t>
  </si>
  <si>
    <t>Máy điện xung đa năng kết hợp siêu âm</t>
  </si>
  <si>
    <t>Máy điều trị xung kích cho chứng liệt dương</t>
  </si>
  <si>
    <t>Máy điều trị bằng sóng xung kích kết hợp điện xung điện phân</t>
  </si>
  <si>
    <t>Máy điều trị chứng khó nuốt</t>
  </si>
  <si>
    <t>Máy điều trị điện phân 2 kênh</t>
  </si>
  <si>
    <t>Máy điều trị điện trường cao</t>
  </si>
  <si>
    <t>Máy điều trị điện từ trường bộ phận</t>
  </si>
  <si>
    <t>Máy điều trị điện xung kết hợp siêu âm/giác hút chân không</t>
  </si>
  <si>
    <t>Máy điều trị dòng TENS</t>
  </si>
  <si>
    <t>Máy điều trị giác hút chân không</t>
  </si>
  <si>
    <t>Máy điều trị Ion</t>
  </si>
  <si>
    <t>Máy điều trị áp khí lạnh</t>
  </si>
  <si>
    <t>Máy điều trị kích thích phát âm</t>
  </si>
  <si>
    <t>Máy điều trị Laser ngoại mạch</t>
  </si>
  <si>
    <t>Máy điều trị Laser chiếu ngoài</t>
  </si>
  <si>
    <t>Máy điều trị laser công suất cao</t>
  </si>
  <si>
    <t>Máy điều trị nhiệt lạnh sâu -160° sử dụng NITƠ lỏng</t>
  </si>
  <si>
    <t>Máy điều trị nhiệt nóng-lạnh (-18⁰C đến +41⁰C)</t>
  </si>
  <si>
    <t>Máy điều trị nhiệt nóng/lạnh</t>
  </si>
  <si>
    <t>Máy điều trị siêu âm đa tần</t>
  </si>
  <si>
    <t>Máy điều trị sóng giao thoa</t>
  </si>
  <si>
    <t>Máy điều trị suy tĩnh mạch bằng laser</t>
  </si>
  <si>
    <t>Máy điều trị viêm khớp</t>
  </si>
  <si>
    <t>Máy đo ngưỡng đau</t>
  </si>
  <si>
    <t xml:space="preserve">Máy đóng chè túi lọc tự động  </t>
  </si>
  <si>
    <t>Máy đóng gói định lượng tự động</t>
  </si>
  <si>
    <t>Máy đóng gói viên hoàn</t>
  </si>
  <si>
    <t>Máy Doppler xuyên sọ</t>
  </si>
  <si>
    <t>Máy điện cơ</t>
  </si>
  <si>
    <t>Máy giảm áp lực cột sống (máy điều trị thoát vị cột sống không dùng phẫu thuật)</t>
  </si>
  <si>
    <t>Máy giảm áp lực cột sống lưng cổ không cần phẫu thuật</t>
  </si>
  <si>
    <t>Máy in màu chuyên dùng xử lý kết quả cận lâm sàng</t>
  </si>
  <si>
    <t xml:space="preserve">Máy kéo giãn cột sống có lập trình kỹ thuật số (Máy kéo giãn cột sống dùng trong y tế)
</t>
  </si>
  <si>
    <t>Máy làm cốm</t>
  </si>
  <si>
    <t>Máy làm viên hoàn cứng</t>
  </si>
  <si>
    <t>Máy làm viên hoàn mềm</t>
  </si>
  <si>
    <t>Máy laser châm</t>
  </si>
  <si>
    <t>Máy laser châm cứu 12 kênh</t>
  </si>
  <si>
    <t xml:space="preserve">Máy Laser điều trị </t>
  </si>
  <si>
    <t>Máy laser scan (Máy laser quét điểm đau)</t>
  </si>
  <si>
    <t>Máy lên men tỏi</t>
  </si>
  <si>
    <t xml:space="preserve">Máy nén ép trị liệu dùng trong y tế </t>
  </si>
  <si>
    <t>Máy nghiền dược liệu</t>
  </si>
  <si>
    <t>Máy nhào trộn các loại</t>
  </si>
  <si>
    <t>Máy phục hồi chức năng chủ động, thụ động chi tại giường</t>
  </si>
  <si>
    <t>Máy rửa dược liệu</t>
  </si>
  <si>
    <t>Máy sắc thuốc các loại (không đóng túi/đóng túi tự động)</t>
  </si>
  <si>
    <t>Máy sao dược liệu</t>
  </si>
  <si>
    <t>Máy sấy dược liệu</t>
  </si>
  <si>
    <t>Máy siêu âm điều trị đa tần</t>
  </si>
  <si>
    <t>Máy Siêu âm chẩn đoán các loại (Dopple mạch)</t>
  </si>
  <si>
    <t xml:space="preserve">Máy siêu âm lạnh trị liệu </t>
  </si>
  <si>
    <t xml:space="preserve">Máy siêu âm tĩnh bằng giác hút
</t>
  </si>
  <si>
    <t>Máy sinh hóa nước tiểu</t>
  </si>
  <si>
    <t>Máy tạo Oxy</t>
  </si>
  <si>
    <t>Máy tập luyện đa năng (Ghế tập đa năng dùng trong điều trị PHCN)</t>
  </si>
  <si>
    <t>Máy tập phản xạ</t>
  </si>
  <si>
    <t>Máy tập phục hồi chức năng sàn chậu</t>
  </si>
  <si>
    <t>Máy thái dược liệu</t>
  </si>
  <si>
    <t xml:space="preserve">Máy trị liệu từ trường kết hợp laser trị liệu 
</t>
  </si>
  <si>
    <t>Máy từ trường siêu dẫn</t>
  </si>
  <si>
    <t xml:space="preserve">Máy vật lý trị liệu đa năng </t>
  </si>
  <si>
    <t>Máy vi dòng</t>
  </si>
  <si>
    <t xml:space="preserve">Máy vi sóng điều trị </t>
  </si>
  <si>
    <t>Máy vi tính chuyên dùng xử lý kết quả cận lâm sàng</t>
  </si>
  <si>
    <t>Máy xét nghiệm HbA1C kiểm soát đường huyết</t>
  </si>
  <si>
    <t>Máy xoa bóp trị liệu bằng áp lực khí (áp lực hơi)</t>
  </si>
  <si>
    <t>Máy xông họng</t>
  </si>
  <si>
    <t>Máy xông nóng lạnh</t>
  </si>
  <si>
    <t>Máy xông thuốc các loại</t>
  </si>
  <si>
    <t>Máy xung điện không tiếp xúc kết hợp quang trị liệu sử dụng công nghệ cảm ứng điện từ</t>
  </si>
  <si>
    <t>Nồi cô cao</t>
  </si>
  <si>
    <t>Nồi đun Paraphin</t>
  </si>
  <si>
    <t>Thiết bị điều trị Uxơ tiền liệt tuyến</t>
  </si>
  <si>
    <t>Máy tập đứng và giữ thăng bằng với phần mềm luyện tập</t>
  </si>
  <si>
    <t>Tủ bảo quản Parafin (tủ sấy nến parafin)</t>
  </si>
  <si>
    <t xml:space="preserve">Tủ sấy y tế (tủ tuần hoàn khí nóng Fangotherm) </t>
  </si>
  <si>
    <t>TRUNG TÂM KIỂM SOÁT BỆNH TẬT</t>
  </si>
  <si>
    <t>Phụ lục 1</t>
  </si>
  <si>
    <t>TỔNG</t>
  </si>
  <si>
    <t>Bộ dụng cụ mổ tử thi</t>
  </si>
  <si>
    <t>Cưa điện</t>
  </si>
  <si>
    <t>Cưa pin</t>
  </si>
  <si>
    <t>Kính hiển vi 02 đầu thị kính có tích hợp máy chụp ảnh vi thể KTS và máy vi tính</t>
  </si>
  <si>
    <t>Tủ hút xử lý mẫu</t>
  </si>
  <si>
    <t>Máy đúc bệnh phẩm</t>
  </si>
  <si>
    <t>Bộ bể nhuộm thủ công (12 bể)</t>
  </si>
  <si>
    <t>Bàn hơ giãn tiêu bản</t>
  </si>
  <si>
    <t>Tủ + hộp đựng tiêu bản</t>
  </si>
  <si>
    <t>Bàn khám sản khoa + Đèn khám</t>
  </si>
  <si>
    <t>Đèn cò</t>
  </si>
  <si>
    <t>Bộ dụng cụ khám xâm hại tình dục</t>
  </si>
  <si>
    <t>Bộ dụng cụ khám mắt</t>
  </si>
  <si>
    <t>Bộ dụng cụ khám Răng Hàm Mặt</t>
  </si>
  <si>
    <t>Bộ dụng cụ khám Tai Mũi Họng</t>
  </si>
  <si>
    <t>Bộ dụng cụ khám thần kinh</t>
  </si>
  <si>
    <t>Bộ DC khám TQ gồm: Máy đo HA, nhiệt kế, thước dây, cân nặng có đo chiều cao</t>
  </si>
  <si>
    <t>Máy X-Quang</t>
  </si>
  <si>
    <t>Đèn đọc phim X-Quang (loại 2, 4 phim)</t>
  </si>
  <si>
    <t>Máy đo khí độc cầm tay</t>
  </si>
  <si>
    <t>Bộ dụng cụ giám định hài cốt</t>
  </si>
  <si>
    <t>Bàn để dụng cụ khám bệnh</t>
  </si>
  <si>
    <t>Xe đẩy - băng ca</t>
  </si>
  <si>
    <t>Tủ lạnh lưu giữ bệnh phẩm</t>
  </si>
  <si>
    <t>Máy hấp thanh tiệt trùng đồ vải</t>
  </si>
  <si>
    <t>Máy hấp dụng cụ mổ tử thi</t>
  </si>
  <si>
    <t>Máy hấp dụng cụ khám thông thường</t>
  </si>
  <si>
    <t>Tủ lạnh lưu giữ xác 2 ngăn</t>
  </si>
  <si>
    <t>Tủ hốt</t>
  </si>
  <si>
    <t>Nồi cách thủy</t>
  </si>
  <si>
    <t>Xe ô tô chuyên dùng (7-15 chỗ)</t>
  </si>
  <si>
    <t>Máy phát điện 1,5 KVA</t>
  </si>
  <si>
    <t>Tủ đựng dung môi, hóa chất</t>
  </si>
  <si>
    <t xml:space="preserve">TRUNG TÂM PHÁP Y </t>
  </si>
  <si>
    <t>TRUNG TÂM GIÁM ĐỊNH Y KHOA</t>
  </si>
  <si>
    <t>Hiện tại đơn vị thiếu</t>
  </si>
  <si>
    <t>Tủ thuốc cấp cứu</t>
  </si>
  <si>
    <t>Hộp hấp bông, gạc</t>
  </si>
  <si>
    <t>Khay đựng dụng cụ các loại</t>
  </si>
  <si>
    <t>Xe đẩy dụng cụ (xe tiêm)</t>
  </si>
  <si>
    <t>Hiện tại đơn vị chưa có</t>
  </si>
  <si>
    <t>Giường khám bệnh</t>
  </si>
  <si>
    <t>Nhiệt kế y học</t>
  </si>
  <si>
    <t>Cân trọng lượng có thước đo chiều cao</t>
  </si>
  <si>
    <t>Thước dây</t>
  </si>
  <si>
    <t>Lực kế bóp tay</t>
  </si>
  <si>
    <t>Lực kế kéo thân</t>
  </si>
  <si>
    <t>Gương soi vòm</t>
  </si>
  <si>
    <t>Gương soi thanh quản</t>
  </si>
  <si>
    <t>Bộ phim mẫu các bệnh bụi phổi (ILO-1980 và/hoặc ILO2000)</t>
  </si>
  <si>
    <t>Găng tay cao su chì</t>
  </si>
  <si>
    <t>Yếm chì + Cổ chì</t>
  </si>
  <si>
    <t>Bộ dụng cụ khám sản khoa</t>
  </si>
  <si>
    <t>TRUNG TÂM KIỂM NGHIỆM THUỐC, MỸ PHẨM, THỰC PHẨM</t>
  </si>
  <si>
    <t>Hệ thống nội soi Tai - Mũi - Họng</t>
  </si>
  <si>
    <t>Bàn kéo nắn chỉnh hình (bàn kéo nắn bó bột)</t>
  </si>
  <si>
    <t>Bộ cắt đốt nội soi tiêu hóa</t>
  </si>
  <si>
    <t>Bộ dụng cụ phẫu thuật chấn thương chỉnh hình</t>
  </si>
  <si>
    <t>Bộ rửa mắt và tắm khẩn cấp</t>
  </si>
  <si>
    <t>Bộ thiết bị soi cổ tử cung</t>
  </si>
  <si>
    <t>Bồn đun Paraffin</t>
  </si>
  <si>
    <t>Hệ thống lọc nước RO</t>
  </si>
  <si>
    <t>Máy đo độ dãn cơ</t>
  </si>
  <si>
    <t>Máy đóng túi thuốc sắc YHCT</t>
  </si>
  <si>
    <t xml:space="preserve">Máy phân tích huyết học tự động </t>
  </si>
  <si>
    <t>Máy phát điện dự phòng 150KVA</t>
  </si>
  <si>
    <t>Máy x quang cao tần</t>
  </si>
  <si>
    <t>Tủ bảo ôn</t>
  </si>
  <si>
    <t>Tủ bảo quản Vắc xin</t>
  </si>
  <si>
    <t>TBYT chuyên dùng đặc thù</t>
  </si>
  <si>
    <t>TTYT HUYỆNCAO LỘC</t>
  </si>
  <si>
    <t>TRUNG TÂM Y TẾ THÀNH PHỐ</t>
  </si>
  <si>
    <t>TTYT LỘC BÌNH</t>
  </si>
  <si>
    <t xml:space="preserve"> TTYT ĐÌNH LẬP</t>
  </si>
  <si>
    <t xml:space="preserve"> TTYT VĂN LÃNG</t>
  </si>
  <si>
    <t>TTYT VĂN QUAN</t>
  </si>
  <si>
    <t>TTYT TRÀNG ĐỊNH</t>
  </si>
  <si>
    <t>TTYT BẮC SƠN</t>
  </si>
  <si>
    <t>TTYT BÌNH GIA</t>
  </si>
  <si>
    <t>TTYT CHI LĂNG</t>
  </si>
  <si>
    <t>TTYT HỮU LŨNG</t>
  </si>
  <si>
    <t>01</t>
  </si>
  <si>
    <t>Máy đo công suất Thuỷ tinh thể nhân tạo</t>
  </si>
  <si>
    <t>Điện xung</t>
  </si>
  <si>
    <t>Bộ dụng cụ phấu thuật vi phẫu tai</t>
  </si>
  <si>
    <t>Bộ dụng cụ phấu thuật Plasma cắt Amydan</t>
  </si>
  <si>
    <t>Bộ dụng cụ phấu thuật mổ xương</t>
  </si>
  <si>
    <t xml:space="preserve">THIẾT BỊ Y TẾ CHUYÊN DÙNG ĐẶC THÙ </t>
  </si>
  <si>
    <t xml:space="preserve">THIẾT BỊ Y TẾ CHUYÊN DÙNG KHÁC </t>
  </si>
  <si>
    <t>THIẾT BỊ Y TẾ CHUYÊN DÙNG KHÁC</t>
  </si>
  <si>
    <r>
      <t>Máy đo điện giải N</t>
    </r>
    <r>
      <rPr>
        <vertAlign val="superscript"/>
        <sz val="13"/>
        <rFont val="Times New Roman"/>
        <family val="1"/>
      </rPr>
      <t>+</t>
    </r>
    <r>
      <rPr>
        <sz val="13"/>
        <rFont val="Times New Roman"/>
        <family val="1"/>
      </rPr>
      <t>, K</t>
    </r>
    <r>
      <rPr>
        <vertAlign val="superscript"/>
        <sz val="13"/>
        <rFont val="Times New Roman"/>
        <family val="1"/>
      </rPr>
      <t>+</t>
    </r>
    <r>
      <rPr>
        <sz val="13"/>
        <rFont val="Times New Roman"/>
        <family val="1"/>
      </rPr>
      <t>, Cl</t>
    </r>
    <r>
      <rPr>
        <vertAlign val="superscript"/>
        <sz val="13"/>
        <rFont val="Times New Roman"/>
        <family val="1"/>
      </rPr>
      <t>-</t>
    </r>
    <r>
      <rPr>
        <sz val="13"/>
        <rFont val="Times New Roman"/>
        <family val="1"/>
      </rPr>
      <t xml:space="preserve"> điện cực chọn lọc ion</t>
    </r>
  </si>
  <si>
    <t>Thiết bị y tế chuyên dùng đặc thù</t>
  </si>
  <si>
    <t>TBYT chuyên dùng khác</t>
  </si>
  <si>
    <t>TBYT chuyên dùng đặc thù</t>
  </si>
  <si>
    <t>TBYTchuyên dùng đặc thù</t>
  </si>
  <si>
    <t>DANH MỤC THIẾT BỊ Y TẾ</t>
  </si>
  <si>
    <t>DANH MỤC TBYT KHÁC</t>
  </si>
  <si>
    <t>Phụ lục 2</t>
  </si>
  <si>
    <t>TIÊU CHUẨN, ĐỊNH MỨC MÁY MÓC, THIẾT BỊ CHUYÊN DÙNG 
CỦA TRUNG TÂM Y TẾ CÁC HUYỆN, THÀNH PHỐ</t>
  </si>
  <si>
    <t>Phụ lục 3</t>
  </si>
  <si>
    <t>Ghi chú: Phân vùng các trạm y tế xã  thực hiện theo Quyết định số 818/QĐ-SYT ngày 24/3/2023 của Sở Y tế  về việc phân vùng các trạm y tế xã trên địa bàn tỉnh Lạng Sơn để thực hiện Bộ Tiêu chí quốc gia về y tế xã giai đoạn đến năm 2030</t>
  </si>
  <si>
    <t>Ban hành kèm theo Quyết định số          /QĐ-UBND ngày   tháng   năm 2024 của Ủy ban nhân dân tỉnh Lạng Sơn</t>
  </si>
  <si>
    <t xml:space="preserve">Số lượng tối đa </t>
  </si>
  <si>
    <t xml:space="preserve"> TIÊU CHUẨN, ĐỊNH MỨC MÁY MÓC, THIẾT BỊ CHUYÊN DÙNG CỦA CÁC ĐƠN VỊ TUYẾN TỈNH 
(04 Bệnh viện tỉnh và Trung tâm Kiểm soát bệnh tật, Trung tâm Giám định pháp y, Trung tâm Giám định Y khoa, Trung tâm kiểm nghiệm thuốc, mỹ phẩm, thực phẩm)</t>
  </si>
  <si>
    <t>Số lượng tối đa</t>
  </si>
  <si>
    <t>Ban hành kèm theo Quyết định số          /QĐ-UBND ngày   tháng   năm 2024 
của Ủy ban nhân dân tỉnh Lạng Sơn</t>
  </si>
  <si>
    <t>SỐ LƯỢNG 
TỐI ĐA</t>
  </si>
  <si>
    <t xml:space="preserve">DANH MỤC VÀ SỐ LƯỢNG THIẾT BỊ CỦA TRẠM Y TẾ TUYẾN XÃ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</si>
</sst>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Red]#,##0"/>
    <numFmt numFmtId="165" formatCode="00"/>
  </numFmts>
  <fonts count="37" x14ac:knownFonts="1">
    <font>
      <sz val="11"/>
      <color theme="1"/>
      <name val="Calibri"/>
      <family val="2"/>
      <charset val="163"/>
      <scheme val="minor"/>
    </font>
    <font>
      <sz val="12"/>
      <color theme="1"/>
      <name val="Times New Roman"/>
      <family val="2"/>
    </font>
    <font>
      <sz val="12"/>
      <color rgb="FF000000"/>
      <name val="Times New Roman"/>
      <family val="1"/>
    </font>
    <font>
      <sz val="11"/>
      <color theme="1"/>
      <name val="Calibri"/>
      <family val="2"/>
      <scheme val="minor"/>
    </font>
    <font>
      <sz val="11"/>
      <color theme="1"/>
      <name val="Calibri"/>
      <family val="2"/>
      <charset val="163"/>
      <scheme val="minor"/>
    </font>
    <font>
      <sz val="11"/>
      <color theme="1"/>
      <name val="Arial"/>
      <family val="2"/>
    </font>
    <font>
      <b/>
      <sz val="12"/>
      <name val="Times New Roman"/>
      <family val="1"/>
    </font>
    <font>
      <sz val="12"/>
      <name val="Times New Roman"/>
      <family val="1"/>
    </font>
    <font>
      <sz val="10"/>
      <name val="Arial"/>
      <family val="2"/>
    </font>
    <font>
      <sz val="11"/>
      <color indexed="8"/>
      <name val="Calibri"/>
      <family val="2"/>
    </font>
    <font>
      <b/>
      <sz val="12"/>
      <color theme="1"/>
      <name val="Times New Roman"/>
      <family val="1"/>
    </font>
    <font>
      <sz val="12"/>
      <color theme="1"/>
      <name val="Times New Roman"/>
      <family val="1"/>
    </font>
    <font>
      <sz val="10"/>
      <name val="Arial"/>
      <family val="2"/>
    </font>
    <font>
      <u/>
      <sz val="10"/>
      <color indexed="12"/>
      <name val="Arial"/>
      <family val="2"/>
    </font>
    <font>
      <sz val="12"/>
      <color theme="1"/>
      <name val="Times New Roman"/>
      <family val="2"/>
    </font>
    <font>
      <sz val="13"/>
      <name val="Arial"/>
      <family val="2"/>
    </font>
    <font>
      <sz val="13"/>
      <name val="Arial"/>
      <family val="2"/>
      <charset val="163"/>
    </font>
    <font>
      <sz val="12"/>
      <name val=".VnTime"/>
      <family val="2"/>
    </font>
    <font>
      <i/>
      <sz val="12"/>
      <color theme="1"/>
      <name val="Times New Roman"/>
      <family val="1"/>
    </font>
    <font>
      <sz val="9"/>
      <color indexed="81"/>
      <name val="Tahoma"/>
      <family val="2"/>
    </font>
    <font>
      <b/>
      <sz val="9"/>
      <color indexed="81"/>
      <name val="Tahoma"/>
      <family val="2"/>
    </font>
    <font>
      <u/>
      <sz val="11"/>
      <color theme="10"/>
      <name val="Calibri"/>
      <family val="2"/>
      <charset val="163"/>
      <scheme val="minor"/>
    </font>
    <font>
      <b/>
      <sz val="14"/>
      <color theme="1"/>
      <name val="Times New Roman"/>
      <family val="1"/>
    </font>
    <font>
      <sz val="13"/>
      <color rgb="FF000000"/>
      <name val="Times New Roman"/>
      <family val="1"/>
    </font>
    <font>
      <sz val="13"/>
      <color theme="1"/>
      <name val="Times New Roman"/>
      <family val="1"/>
    </font>
    <font>
      <b/>
      <sz val="13"/>
      <color theme="1"/>
      <name val="Times New Roman"/>
      <family val="1"/>
    </font>
    <font>
      <b/>
      <sz val="13"/>
      <name val="Times New Roman"/>
      <family val="1"/>
    </font>
    <font>
      <sz val="13"/>
      <name val="Times New Roman"/>
      <family val="1"/>
    </font>
    <font>
      <sz val="13"/>
      <color rgb="FFFF0000"/>
      <name val="Times New Roman"/>
      <family val="1"/>
    </font>
    <font>
      <sz val="13"/>
      <color indexed="8"/>
      <name val="Times New Roman"/>
      <family val="1"/>
    </font>
    <font>
      <vertAlign val="superscript"/>
      <sz val="13"/>
      <name val="Times New Roman"/>
      <family val="1"/>
    </font>
    <font>
      <sz val="13"/>
      <color indexed="10"/>
      <name val="Times New Roman"/>
      <family val="1"/>
    </font>
    <font>
      <b/>
      <sz val="13"/>
      <color indexed="8"/>
      <name val="Times New Roman"/>
      <family val="1"/>
    </font>
    <font>
      <i/>
      <sz val="13"/>
      <color theme="1"/>
      <name val="Times New Roman"/>
      <family val="1"/>
    </font>
    <font>
      <sz val="12"/>
      <name val="Calibri"/>
      <family val="2"/>
      <charset val="163"/>
      <scheme val="minor"/>
    </font>
    <font>
      <sz val="12"/>
      <color theme="1"/>
      <name val="Calibri"/>
      <family val="2"/>
      <charset val="163"/>
      <scheme val="minor"/>
    </font>
    <font>
      <sz val="10"/>
      <color rgb="FF333333"/>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9"/>
      </patternFill>
    </fill>
    <fill>
      <patternFill patternType="solid">
        <fgColor rgb="FFFFFFFF"/>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3">
    <xf numFmtId="0" fontId="0" fillId="0" borderId="0"/>
    <xf numFmtId="0" fontId="3" fillId="0" borderId="0"/>
    <xf numFmtId="0" fontId="5" fillId="0" borderId="0"/>
    <xf numFmtId="0" fontId="8" fillId="0" borderId="0"/>
    <xf numFmtId="0" fontId="9" fillId="0" borderId="0"/>
    <xf numFmtId="0" fontId="5" fillId="0" borderId="0"/>
    <xf numFmtId="0" fontId="12" fillId="0" borderId="0"/>
    <xf numFmtId="43" fontId="3" fillId="0" borderId="0" applyFont="0" applyFill="0" applyBorder="0" applyAlignment="0" applyProtection="0"/>
    <xf numFmtId="0" fontId="4" fillId="0" borderId="0"/>
    <xf numFmtId="0" fontId="4" fillId="0" borderId="0"/>
    <xf numFmtId="0" fontId="13" fillId="0" borderId="0" applyNumberFormat="0" applyFill="0" applyBorder="0" applyAlignment="0" applyProtection="0">
      <alignment vertical="top"/>
      <protection locked="0"/>
    </xf>
    <xf numFmtId="0" fontId="14" fillId="0" borderId="0"/>
    <xf numFmtId="0" fontId="15" fillId="0" borderId="0"/>
    <xf numFmtId="0" fontId="4" fillId="0" borderId="0"/>
    <xf numFmtId="0" fontId="16" fillId="0" borderId="0"/>
    <xf numFmtId="0" fontId="17" fillId="0" borderId="0"/>
    <xf numFmtId="0" fontId="4" fillId="0" borderId="0"/>
    <xf numFmtId="0" fontId="21" fillId="0" borderId="0" applyNumberFormat="0" applyFill="0" applyBorder="0" applyAlignment="0" applyProtection="0"/>
    <xf numFmtId="0" fontId="3" fillId="0" borderId="0"/>
    <xf numFmtId="0" fontId="5" fillId="0" borderId="0"/>
    <xf numFmtId="0" fontId="8" fillId="0" borderId="0"/>
    <xf numFmtId="0" fontId="5" fillId="0" borderId="0"/>
    <xf numFmtId="0" fontId="1" fillId="0" borderId="0"/>
  </cellStyleXfs>
  <cellXfs count="300">
    <xf numFmtId="0" fontId="0" fillId="0" borderId="0" xfId="0"/>
    <xf numFmtId="0" fontId="11" fillId="2" borderId="0" xfId="0" applyFont="1" applyFill="1"/>
    <xf numFmtId="0" fontId="11" fillId="2" borderId="0" xfId="0" applyFont="1" applyFill="1" applyAlignment="1">
      <alignment horizontal="center" vertical="center"/>
    </xf>
    <xf numFmtId="0" fontId="11" fillId="2" borderId="0" xfId="0" applyFont="1" applyFill="1" applyAlignment="1">
      <alignment vertical="top"/>
    </xf>
    <xf numFmtId="0" fontId="11" fillId="2" borderId="0" xfId="0" applyFont="1" applyFill="1" applyAlignment="1">
      <alignment vertical="center"/>
    </xf>
    <xf numFmtId="0" fontId="11" fillId="2" borderId="0" xfId="0" applyFont="1" applyFill="1" applyAlignment="1">
      <alignment horizontal="left"/>
    </xf>
    <xf numFmtId="0" fontId="10" fillId="4" borderId="4" xfId="0" applyFont="1" applyFill="1" applyBorder="1" applyAlignment="1">
      <alignment horizontal="center" vertical="center" wrapText="1"/>
    </xf>
    <xf numFmtId="0" fontId="11" fillId="0" borderId="0" xfId="0" applyFont="1"/>
    <xf numFmtId="0" fontId="10" fillId="4" borderId="4" xfId="0" applyFont="1" applyFill="1" applyBorder="1" applyAlignment="1">
      <alignment horizontal="right" vertical="center" wrapText="1"/>
    </xf>
    <xf numFmtId="0" fontId="11" fillId="4" borderId="4" xfId="0" applyFont="1" applyFill="1" applyBorder="1" applyAlignment="1">
      <alignment horizontal="right" vertical="center" wrapText="1"/>
    </xf>
    <xf numFmtId="0" fontId="2" fillId="4" borderId="4" xfId="0" applyFont="1" applyFill="1" applyBorder="1" applyAlignment="1">
      <alignment horizontal="right" vertical="center" wrapText="1"/>
    </xf>
    <xf numFmtId="0" fontId="11" fillId="4" borderId="4" xfId="0" applyFont="1" applyFill="1" applyBorder="1" applyAlignment="1">
      <alignment horizontal="right" vertical="center"/>
    </xf>
    <xf numFmtId="0" fontId="11" fillId="4" borderId="4" xfId="0" applyFont="1" applyFill="1" applyBorder="1" applyAlignment="1">
      <alignment horizontal="right"/>
    </xf>
    <xf numFmtId="0" fontId="7" fillId="4" borderId="4" xfId="16" applyFont="1" applyFill="1" applyBorder="1" applyAlignment="1">
      <alignment horizontal="right"/>
    </xf>
    <xf numFmtId="0" fontId="7" fillId="4" borderId="4" xfId="16" applyFont="1" applyFill="1" applyBorder="1" applyAlignment="1">
      <alignment horizontal="right" vertical="center" wrapText="1"/>
    </xf>
    <xf numFmtId="0" fontId="7" fillId="4" borderId="4" xfId="0" applyFont="1" applyFill="1" applyBorder="1" applyAlignment="1">
      <alignment horizontal="right"/>
    </xf>
    <xf numFmtId="0" fontId="10" fillId="4" borderId="4" xfId="0" applyFont="1" applyFill="1" applyBorder="1" applyAlignment="1">
      <alignment horizontal="right"/>
    </xf>
    <xf numFmtId="0" fontId="10" fillId="4" borderId="4" xfId="0" applyFont="1" applyFill="1" applyBorder="1" applyAlignment="1">
      <alignment horizontal="right" vertical="center"/>
    </xf>
    <xf numFmtId="0" fontId="10" fillId="2" borderId="0" xfId="0" applyFont="1" applyFill="1"/>
    <xf numFmtId="0" fontId="0" fillId="0" borderId="0" xfId="0" applyFill="1"/>
    <xf numFmtId="0" fontId="0" fillId="3" borderId="0" xfId="0" applyFill="1"/>
    <xf numFmtId="0" fontId="22" fillId="3" borderId="0" xfId="0" applyFont="1" applyFill="1"/>
    <xf numFmtId="0" fontId="0" fillId="0" borderId="0" xfId="0"/>
    <xf numFmtId="0" fontId="11" fillId="2" borderId="0" xfId="0" applyFont="1" applyFill="1" applyAlignment="1">
      <alignment horizontal="center"/>
    </xf>
    <xf numFmtId="0" fontId="7" fillId="0" borderId="0" xfId="0" applyFont="1" applyFill="1"/>
    <xf numFmtId="0" fontId="25" fillId="2" borderId="2" xfId="0" applyFont="1" applyFill="1" applyBorder="1" applyAlignment="1">
      <alignment horizontal="center" vertical="center" wrapText="1"/>
    </xf>
    <xf numFmtId="0" fontId="24" fillId="0" borderId="0" xfId="0" applyFont="1"/>
    <xf numFmtId="0" fontId="27" fillId="2" borderId="2" xfId="6" applyFont="1" applyFill="1" applyBorder="1" applyAlignment="1">
      <alignment horizontal="left" vertical="center" wrapText="1"/>
    </xf>
    <xf numFmtId="49" fontId="27" fillId="2" borderId="2" xfId="6" applyNumberFormat="1" applyFont="1" applyFill="1" applyBorder="1" applyAlignment="1">
      <alignment horizontal="center" vertical="center" wrapText="1"/>
    </xf>
    <xf numFmtId="0" fontId="27" fillId="2" borderId="2" xfId="2" applyFont="1" applyFill="1" applyBorder="1" applyAlignment="1">
      <alignment horizontal="center" vertical="center"/>
    </xf>
    <xf numFmtId="0" fontId="27" fillId="2" borderId="2" xfId="2"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0" borderId="2"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Fill="1" applyBorder="1" applyAlignment="1">
      <alignment horizontal="left" vertical="center"/>
    </xf>
    <xf numFmtId="49" fontId="27" fillId="0" borderId="2" xfId="0" applyNumberFormat="1" applyFont="1" applyFill="1" applyBorder="1" applyAlignment="1">
      <alignment horizontal="center" vertical="center" wrapText="1"/>
    </xf>
    <xf numFmtId="0" fontId="27" fillId="0" borderId="2" xfId="0" applyFont="1" applyFill="1" applyBorder="1" applyAlignment="1">
      <alignment horizontal="left" vertical="center"/>
    </xf>
    <xf numFmtId="0" fontId="27" fillId="0" borderId="2" xfId="0" applyFont="1" applyFill="1" applyBorder="1" applyAlignment="1">
      <alignment horizontal="left"/>
    </xf>
    <xf numFmtId="0" fontId="27" fillId="0" borderId="2" xfId="0" applyFont="1" applyBorder="1" applyAlignment="1">
      <alignment horizontal="center" vertical="center"/>
    </xf>
    <xf numFmtId="0" fontId="27" fillId="0" borderId="2" xfId="0" applyFont="1" applyBorder="1" applyAlignment="1">
      <alignment horizontal="left" vertical="center"/>
    </xf>
    <xf numFmtId="0" fontId="25" fillId="2" borderId="2" xfId="1" applyFont="1" applyFill="1" applyBorder="1" applyAlignment="1">
      <alignment horizontal="left" vertical="center" wrapText="1"/>
    </xf>
    <xf numFmtId="0" fontId="24" fillId="2" borderId="2" xfId="1" applyFont="1" applyFill="1" applyBorder="1" applyAlignment="1">
      <alignment horizontal="left" vertical="center" wrapText="1"/>
    </xf>
    <xf numFmtId="0" fontId="27" fillId="2" borderId="2" xfId="1" applyFont="1" applyFill="1" applyBorder="1" applyAlignment="1">
      <alignment horizontal="center" vertical="center"/>
    </xf>
    <xf numFmtId="49" fontId="27" fillId="2" borderId="2" xfId="1" applyNumberFormat="1" applyFont="1" applyFill="1" applyBorder="1" applyAlignment="1">
      <alignment horizontal="left" vertical="center" wrapText="1"/>
    </xf>
    <xf numFmtId="0" fontId="24" fillId="2" borderId="2" xfId="1" applyFont="1" applyFill="1" applyBorder="1" applyAlignment="1">
      <alignment horizontal="center" vertical="center"/>
    </xf>
    <xf numFmtId="0" fontId="26" fillId="2" borderId="2" xfId="1" applyFont="1" applyFill="1" applyBorder="1" applyAlignment="1">
      <alignment horizontal="left" vertical="center" wrapText="1"/>
    </xf>
    <xf numFmtId="0" fontId="27" fillId="2" borderId="2" xfId="1" applyFont="1" applyFill="1" applyBorder="1" applyAlignment="1">
      <alignment horizontal="center" vertical="center" wrapText="1"/>
    </xf>
    <xf numFmtId="0" fontId="29" fillId="2" borderId="2" xfId="1" applyFont="1" applyFill="1" applyBorder="1" applyAlignment="1">
      <alignment horizontal="center" vertical="center"/>
    </xf>
    <xf numFmtId="0" fontId="29" fillId="2" borderId="2" xfId="1" applyFont="1" applyFill="1" applyBorder="1" applyAlignment="1">
      <alignment horizontal="left" vertical="center" wrapText="1"/>
    </xf>
    <xf numFmtId="0" fontId="29" fillId="2" borderId="2" xfId="1" applyFont="1" applyFill="1" applyBorder="1" applyAlignment="1">
      <alignment horizontal="center" vertical="center" wrapText="1"/>
    </xf>
    <xf numFmtId="0" fontId="27" fillId="2" borderId="2" xfId="1" applyFont="1" applyFill="1" applyBorder="1" applyAlignment="1">
      <alignment horizontal="center"/>
    </xf>
    <xf numFmtId="0" fontId="27" fillId="2" borderId="2" xfId="1" applyFont="1" applyFill="1" applyBorder="1" applyAlignment="1">
      <alignment horizontal="left" wrapText="1"/>
    </xf>
    <xf numFmtId="0" fontId="24" fillId="2" borderId="2" xfId="1" applyFont="1" applyFill="1" applyBorder="1" applyAlignment="1">
      <alignment horizontal="center"/>
    </xf>
    <xf numFmtId="0" fontId="24" fillId="2" borderId="2" xfId="1" applyFont="1" applyFill="1" applyBorder="1" applyAlignment="1">
      <alignment horizontal="left" vertical="center"/>
    </xf>
    <xf numFmtId="0" fontId="26" fillId="2" borderId="2" xfId="3" applyNumberFormat="1" applyFont="1" applyFill="1" applyBorder="1" applyAlignment="1">
      <alignment horizontal="left" vertical="center" wrapText="1"/>
    </xf>
    <xf numFmtId="0" fontId="26" fillId="2" borderId="2" xfId="3" applyNumberFormat="1" applyFont="1" applyFill="1" applyBorder="1" applyAlignment="1">
      <alignment horizontal="left" vertical="center"/>
    </xf>
    <xf numFmtId="0" fontId="26" fillId="2" borderId="2" xfId="3" applyNumberFormat="1" applyFont="1" applyFill="1" applyBorder="1" applyAlignment="1">
      <alignment horizontal="center" vertical="center" wrapText="1"/>
    </xf>
    <xf numFmtId="0" fontId="27" fillId="2" borderId="2" xfId="3" applyFont="1" applyFill="1" applyBorder="1" applyAlignment="1">
      <alignment horizontal="left" vertical="center"/>
    </xf>
    <xf numFmtId="0" fontId="27" fillId="2" borderId="2" xfId="3" applyFont="1" applyFill="1" applyBorder="1" applyAlignment="1">
      <alignment horizontal="left" vertical="center" wrapText="1"/>
    </xf>
    <xf numFmtId="0" fontId="27" fillId="2" borderId="2" xfId="3" applyFont="1" applyFill="1" applyBorder="1" applyAlignment="1">
      <alignment horizontal="center" vertical="center" wrapText="1"/>
    </xf>
    <xf numFmtId="0" fontId="27" fillId="2" borderId="2" xfId="3" applyFont="1" applyFill="1" applyBorder="1" applyAlignment="1">
      <alignment horizontal="center" vertical="center"/>
    </xf>
    <xf numFmtId="0" fontId="27" fillId="2" borderId="2" xfId="4" applyFont="1" applyFill="1" applyBorder="1" applyAlignment="1">
      <alignment horizontal="left" vertical="center" wrapText="1"/>
    </xf>
    <xf numFmtId="0" fontId="27" fillId="2" borderId="2" xfId="4" applyFont="1" applyFill="1" applyBorder="1" applyAlignment="1">
      <alignment horizontal="center" vertical="center" wrapText="1"/>
    </xf>
    <xf numFmtId="3" fontId="27" fillId="2" borderId="2" xfId="4" applyNumberFormat="1" applyFont="1" applyFill="1" applyBorder="1" applyAlignment="1">
      <alignment horizontal="left" vertical="center" wrapText="1"/>
    </xf>
    <xf numFmtId="3" fontId="27" fillId="2" borderId="2" xfId="4" applyNumberFormat="1" applyFont="1" applyFill="1" applyBorder="1" applyAlignment="1">
      <alignment horizontal="center" vertical="center" wrapText="1"/>
    </xf>
    <xf numFmtId="0" fontId="26" fillId="2" borderId="2" xfId="8" applyFont="1" applyFill="1" applyBorder="1" applyAlignment="1">
      <alignment horizontal="center" vertical="center" wrapText="1"/>
    </xf>
    <xf numFmtId="0" fontId="26" fillId="2" borderId="2" xfId="8" applyFont="1" applyFill="1" applyBorder="1" applyAlignment="1">
      <alignment horizontal="left" vertical="center"/>
    </xf>
    <xf numFmtId="0" fontId="26" fillId="2" borderId="2" xfId="8" applyFont="1" applyFill="1" applyBorder="1" applyAlignment="1">
      <alignment horizontal="center" vertical="center"/>
    </xf>
    <xf numFmtId="0" fontId="27" fillId="2" borderId="2" xfId="8" applyFont="1" applyFill="1" applyBorder="1" applyAlignment="1">
      <alignment horizontal="left" vertical="center" wrapText="1"/>
    </xf>
    <xf numFmtId="0" fontId="26" fillId="2" borderId="2" xfId="8" applyFont="1" applyFill="1" applyBorder="1" applyAlignment="1">
      <alignment horizontal="left"/>
    </xf>
    <xf numFmtId="165" fontId="29" fillId="2" borderId="2" xfId="8" applyNumberFormat="1" applyFont="1" applyFill="1" applyBorder="1" applyAlignment="1">
      <alignment horizontal="center" vertical="center" wrapText="1"/>
    </xf>
    <xf numFmtId="0" fontId="26" fillId="2" borderId="2" xfId="1" applyFont="1" applyFill="1" applyBorder="1" applyAlignment="1">
      <alignment horizontal="center" vertical="center" wrapText="1"/>
    </xf>
    <xf numFmtId="0" fontId="24" fillId="2" borderId="2" xfId="1" applyFont="1" applyFill="1" applyBorder="1" applyAlignment="1">
      <alignment horizontal="center" vertical="center" wrapText="1"/>
    </xf>
    <xf numFmtId="0" fontId="24" fillId="2" borderId="2" xfId="1" applyFont="1" applyFill="1" applyBorder="1" applyAlignment="1">
      <alignment horizontal="left" wrapText="1"/>
    </xf>
    <xf numFmtId="0" fontId="27" fillId="2" borderId="2" xfId="8" applyFont="1" applyFill="1" applyBorder="1" applyAlignment="1">
      <alignment horizontal="center" vertical="center" wrapText="1"/>
    </xf>
    <xf numFmtId="0" fontId="26" fillId="2" borderId="2" xfId="1" applyFont="1" applyFill="1" applyBorder="1" applyAlignment="1">
      <alignment horizontal="center" vertical="center"/>
    </xf>
    <xf numFmtId="0" fontId="26" fillId="2" borderId="2" xfId="1" applyFont="1" applyFill="1" applyBorder="1" applyAlignment="1">
      <alignment horizontal="left" vertical="center"/>
    </xf>
    <xf numFmtId="0" fontId="27" fillId="5" borderId="2" xfId="1" applyFont="1" applyFill="1" applyBorder="1" applyAlignment="1">
      <alignment horizontal="center" vertical="center" wrapText="1"/>
    </xf>
    <xf numFmtId="0" fontId="29" fillId="2" borderId="2" xfId="8" applyFont="1" applyFill="1" applyBorder="1" applyAlignment="1">
      <alignment horizontal="center"/>
    </xf>
    <xf numFmtId="0" fontId="24" fillId="2" borderId="2" xfId="1" applyFont="1" applyFill="1" applyBorder="1" applyAlignment="1">
      <alignment horizontal="center" wrapText="1"/>
    </xf>
    <xf numFmtId="0" fontId="27" fillId="2" borderId="2" xfId="1" applyFont="1" applyFill="1" applyBorder="1" applyAlignment="1">
      <alignment horizontal="left" vertical="center"/>
    </xf>
    <xf numFmtId="0" fontId="27" fillId="2" borderId="2" xfId="1" applyFont="1" applyFill="1" applyBorder="1" applyAlignment="1">
      <alignment horizontal="left" vertical="center" wrapText="1" readingOrder="1"/>
    </xf>
    <xf numFmtId="0" fontId="26" fillId="2" borderId="2" xfId="2" applyFont="1" applyFill="1" applyBorder="1" applyAlignment="1">
      <alignment horizontal="center" vertical="center" wrapText="1"/>
    </xf>
    <xf numFmtId="0" fontId="26" fillId="2" borderId="2" xfId="2" applyFont="1" applyFill="1" applyBorder="1" applyAlignment="1">
      <alignment horizontal="left" vertical="center"/>
    </xf>
    <xf numFmtId="0" fontId="26" fillId="2" borderId="2" xfId="2" applyFont="1" applyFill="1" applyBorder="1" applyAlignment="1">
      <alignment horizontal="center" vertical="center"/>
    </xf>
    <xf numFmtId="0" fontId="27" fillId="2" borderId="2" xfId="2" applyFont="1" applyFill="1" applyBorder="1" applyAlignment="1">
      <alignment horizontal="left" vertical="center" wrapText="1"/>
    </xf>
    <xf numFmtId="0" fontId="26" fillId="2" borderId="2" xfId="2" applyFont="1" applyFill="1" applyBorder="1" applyAlignment="1">
      <alignment horizontal="left"/>
    </xf>
    <xf numFmtId="165" fontId="29" fillId="2" borderId="2" xfId="2" applyNumberFormat="1" applyFont="1" applyFill="1" applyBorder="1" applyAlignment="1">
      <alignment horizontal="center" vertical="center" wrapText="1"/>
    </xf>
    <xf numFmtId="0" fontId="26" fillId="2" borderId="2" xfId="2" applyFont="1" applyFill="1" applyBorder="1" applyAlignment="1">
      <alignment horizontal="left" vertical="center" wrapText="1"/>
    </xf>
    <xf numFmtId="165" fontId="27" fillId="2" borderId="2" xfId="2" applyNumberFormat="1" applyFont="1" applyFill="1" applyBorder="1" applyAlignment="1">
      <alignment horizontal="center" vertical="center" wrapText="1"/>
    </xf>
    <xf numFmtId="0" fontId="27" fillId="2" borderId="2" xfId="2" applyFont="1" applyFill="1" applyBorder="1" applyAlignment="1">
      <alignment horizontal="left" vertical="center"/>
    </xf>
    <xf numFmtId="0" fontId="29" fillId="2" borderId="2" xfId="2" applyFont="1" applyFill="1" applyBorder="1" applyAlignment="1">
      <alignment horizontal="left"/>
    </xf>
    <xf numFmtId="0" fontId="29" fillId="2" borderId="2" xfId="2" applyFont="1" applyFill="1" applyBorder="1" applyAlignment="1">
      <alignment horizontal="center"/>
    </xf>
    <xf numFmtId="0" fontId="23" fillId="2" borderId="2" xfId="0" applyFont="1" applyFill="1" applyBorder="1" applyAlignment="1">
      <alignment horizontal="center" vertical="center" wrapText="1"/>
    </xf>
    <xf numFmtId="0" fontId="24" fillId="2" borderId="2" xfId="0" applyFont="1" applyFill="1" applyBorder="1" applyAlignment="1">
      <alignment horizontal="left" vertical="center" wrapText="1"/>
    </xf>
    <xf numFmtId="0" fontId="24" fillId="2" borderId="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7" fillId="2" borderId="2" xfId="0" applyFont="1" applyFill="1" applyBorder="1" applyAlignment="1">
      <alignment horizontal="left" vertical="center"/>
    </xf>
    <xf numFmtId="0" fontId="27" fillId="2" borderId="2" xfId="0" applyFont="1" applyFill="1" applyBorder="1" applyAlignment="1">
      <alignment horizontal="center" vertical="center"/>
    </xf>
    <xf numFmtId="0" fontId="27" fillId="2" borderId="2" xfId="0" applyFont="1" applyFill="1" applyBorder="1" applyAlignment="1">
      <alignment horizontal="left"/>
    </xf>
    <xf numFmtId="0" fontId="27" fillId="2" borderId="2" xfId="0" applyFont="1" applyFill="1" applyBorder="1" applyAlignment="1">
      <alignment horizontal="center"/>
    </xf>
    <xf numFmtId="0" fontId="24" fillId="2" borderId="2" xfId="0" applyFont="1" applyFill="1" applyBorder="1" applyAlignment="1">
      <alignment horizontal="left" vertical="center"/>
    </xf>
    <xf numFmtId="0" fontId="27" fillId="2" borderId="2" xfId="0" applyFont="1" applyFill="1" applyBorder="1" applyAlignment="1">
      <alignment horizontal="center" vertical="center" wrapText="1"/>
    </xf>
    <xf numFmtId="0" fontId="24" fillId="2" borderId="2" xfId="0" applyFont="1" applyFill="1" applyBorder="1" applyAlignment="1">
      <alignment horizontal="center"/>
    </xf>
    <xf numFmtId="0" fontId="24" fillId="2" borderId="2" xfId="0" applyFont="1" applyFill="1" applyBorder="1" applyAlignment="1">
      <alignment horizontal="center" vertical="center"/>
    </xf>
    <xf numFmtId="0" fontId="25" fillId="2" borderId="2" xfId="0" applyFont="1" applyFill="1" applyBorder="1" applyAlignment="1">
      <alignment horizontal="left" vertical="center"/>
    </xf>
    <xf numFmtId="0" fontId="25" fillId="2" borderId="2" xfId="0" applyFont="1" applyFill="1" applyBorder="1" applyAlignment="1">
      <alignment horizontal="center" vertical="center"/>
    </xf>
    <xf numFmtId="0" fontId="24" fillId="2" borderId="2" xfId="0" applyFont="1" applyFill="1" applyBorder="1" applyAlignment="1">
      <alignment horizontal="left" vertical="top" wrapText="1"/>
    </xf>
    <xf numFmtId="0" fontId="23" fillId="2" borderId="2" xfId="0" applyFont="1" applyFill="1" applyBorder="1" applyAlignment="1">
      <alignment horizontal="center" vertical="center"/>
    </xf>
    <xf numFmtId="0" fontId="24" fillId="2" borderId="2" xfId="1" applyFont="1" applyFill="1" applyBorder="1" applyAlignment="1">
      <alignment horizontal="left" vertical="center" wrapText="1" shrinkToFit="1"/>
    </xf>
    <xf numFmtId="0" fontId="24" fillId="2" borderId="2" xfId="0" applyFont="1" applyFill="1" applyBorder="1" applyAlignment="1">
      <alignment horizontal="left"/>
    </xf>
    <xf numFmtId="3" fontId="24" fillId="2" borderId="2" xfId="0" applyNumberFormat="1" applyFont="1" applyFill="1" applyBorder="1" applyAlignment="1">
      <alignment horizontal="left" vertical="center" wrapText="1"/>
    </xf>
    <xf numFmtId="0" fontId="24" fillId="2" borderId="2" xfId="0" applyFont="1" applyFill="1" applyBorder="1" applyAlignment="1">
      <alignment horizontal="left" wrapText="1"/>
    </xf>
    <xf numFmtId="0" fontId="27" fillId="2" borderId="2" xfId="1" applyFont="1" applyFill="1" applyBorder="1" applyAlignment="1">
      <alignment vertical="center"/>
    </xf>
    <xf numFmtId="0" fontId="27" fillId="2" borderId="2" xfId="1" applyFont="1" applyFill="1" applyBorder="1" applyAlignment="1">
      <alignment horizontal="center" wrapText="1"/>
    </xf>
    <xf numFmtId="0" fontId="27" fillId="2" borderId="2" xfId="1" applyFont="1" applyFill="1" applyBorder="1" applyAlignment="1">
      <alignment horizontal="left" vertical="center" wrapText="1" shrinkToFit="1"/>
    </xf>
    <xf numFmtId="3" fontId="27" fillId="2" borderId="2" xfId="1" applyNumberFormat="1" applyFont="1" applyFill="1" applyBorder="1" applyAlignment="1">
      <alignment horizontal="left" vertical="center" wrapText="1"/>
    </xf>
    <xf numFmtId="0" fontId="27" fillId="2" borderId="2" xfId="1" applyFont="1" applyFill="1" applyBorder="1" applyAlignment="1">
      <alignment horizontal="left"/>
    </xf>
    <xf numFmtId="0" fontId="24" fillId="2" borderId="2" xfId="3" applyFont="1" applyFill="1" applyBorder="1" applyAlignment="1">
      <alignment horizontal="center" vertical="center" wrapText="1"/>
    </xf>
    <xf numFmtId="0" fontId="24" fillId="2" borderId="2" xfId="3" applyFont="1" applyFill="1" applyBorder="1" applyAlignment="1">
      <alignment horizontal="left" vertical="center" wrapText="1"/>
    </xf>
    <xf numFmtId="0" fontId="26" fillId="2" borderId="2" xfId="3" applyFont="1" applyFill="1" applyBorder="1" applyAlignment="1">
      <alignment horizontal="center" vertical="center"/>
    </xf>
    <xf numFmtId="0" fontId="25" fillId="2" borderId="2" xfId="3" applyFont="1" applyFill="1" applyBorder="1" applyAlignment="1">
      <alignment horizontal="left" vertical="center"/>
    </xf>
    <xf numFmtId="0" fontId="25" fillId="2" borderId="2" xfId="3" applyFont="1" applyFill="1" applyBorder="1" applyAlignment="1">
      <alignment horizontal="center" vertical="center"/>
    </xf>
    <xf numFmtId="0" fontId="23" fillId="2" borderId="2" xfId="3" applyFont="1" applyFill="1" applyBorder="1" applyAlignment="1">
      <alignment horizontal="center" vertical="center" wrapText="1"/>
    </xf>
    <xf numFmtId="0" fontId="23" fillId="2" borderId="2" xfId="3" applyFont="1" applyFill="1" applyBorder="1" applyAlignment="1">
      <alignment horizontal="left" vertical="center" wrapText="1"/>
    </xf>
    <xf numFmtId="0" fontId="24" fillId="2" borderId="2" xfId="3" applyFont="1" applyFill="1" applyBorder="1" applyAlignment="1">
      <alignment horizontal="center" vertical="center"/>
    </xf>
    <xf numFmtId="0" fontId="27" fillId="2" borderId="2" xfId="3" applyFont="1" applyFill="1" applyBorder="1" applyAlignment="1">
      <alignment horizontal="left" wrapText="1"/>
    </xf>
    <xf numFmtId="0" fontId="26" fillId="2" borderId="2" xfId="5" applyFont="1" applyFill="1" applyBorder="1" applyAlignment="1">
      <alignment horizontal="left" vertical="center"/>
    </xf>
    <xf numFmtId="0" fontId="26" fillId="2" borderId="2" xfId="5" applyFont="1" applyFill="1" applyBorder="1" applyAlignment="1">
      <alignment horizontal="center" vertical="center"/>
    </xf>
    <xf numFmtId="0" fontId="27" fillId="2" borderId="2" xfId="5" applyFont="1" applyFill="1" applyBorder="1" applyAlignment="1">
      <alignment horizontal="left" vertical="center" wrapText="1"/>
    </xf>
    <xf numFmtId="0" fontId="27" fillId="2" borderId="2" xfId="5" applyFont="1" applyFill="1" applyBorder="1" applyAlignment="1">
      <alignment horizontal="center" vertical="center"/>
    </xf>
    <xf numFmtId="0" fontId="29" fillId="2" borderId="2" xfId="5" applyFont="1" applyFill="1" applyBorder="1" applyAlignment="1">
      <alignment horizontal="center" vertical="center"/>
    </xf>
    <xf numFmtId="0" fontId="27" fillId="2" borderId="2" xfId="5" applyFont="1" applyFill="1" applyBorder="1" applyAlignment="1">
      <alignment horizontal="center" vertical="center" wrapText="1"/>
    </xf>
    <xf numFmtId="0" fontId="24" fillId="2" borderId="2" xfId="5" applyFont="1" applyFill="1" applyBorder="1" applyAlignment="1">
      <alignment horizontal="left" vertical="center" wrapText="1"/>
    </xf>
    <xf numFmtId="0" fontId="23" fillId="2" borderId="2" xfId="5" applyFont="1" applyFill="1" applyBorder="1" applyAlignment="1">
      <alignment horizontal="left" vertical="center" wrapText="1"/>
    </xf>
    <xf numFmtId="0" fontId="32" fillId="2" borderId="2" xfId="5" applyFont="1" applyFill="1" applyBorder="1" applyAlignment="1">
      <alignment horizontal="left" vertical="center" wrapText="1"/>
    </xf>
    <xf numFmtId="0" fontId="32" fillId="2" borderId="2" xfId="5" applyFont="1" applyFill="1" applyBorder="1" applyAlignment="1">
      <alignment horizontal="center" vertical="center" wrapText="1"/>
    </xf>
    <xf numFmtId="0" fontId="29" fillId="2" borderId="2" xfId="5" applyFont="1" applyFill="1" applyBorder="1" applyAlignment="1">
      <alignment horizontal="center" vertical="center" wrapText="1"/>
    </xf>
    <xf numFmtId="0" fontId="24" fillId="2" borderId="2" xfId="5" applyFont="1" applyFill="1" applyBorder="1" applyAlignment="1">
      <alignment horizontal="center" vertical="center"/>
    </xf>
    <xf numFmtId="0" fontId="7" fillId="0" borderId="0" xfId="0" applyFont="1"/>
    <xf numFmtId="0" fontId="24" fillId="0" borderId="0" xfId="0" applyFont="1" applyAlignment="1">
      <alignment horizontal="center"/>
    </xf>
    <xf numFmtId="0" fontId="0" fillId="0" borderId="0" xfId="0" applyAlignment="1">
      <alignment horizontal="center"/>
    </xf>
    <xf numFmtId="0" fontId="7" fillId="0" borderId="3" xfId="0" applyFont="1" applyBorder="1" applyAlignment="1">
      <alignment horizontal="center"/>
    </xf>
    <xf numFmtId="0" fontId="7" fillId="0" borderId="3" xfId="0" applyFont="1" applyBorder="1"/>
    <xf numFmtId="0" fontId="7" fillId="0" borderId="3" xfId="0" applyFont="1" applyBorder="1" applyAlignment="1">
      <alignment horizontal="center" wrapText="1"/>
    </xf>
    <xf numFmtId="0" fontId="27" fillId="0" borderId="2" xfId="0" applyFont="1" applyBorder="1" applyAlignment="1">
      <alignment horizontal="left" vertical="center" wrapText="1"/>
    </xf>
    <xf numFmtId="0" fontId="27" fillId="0" borderId="2" xfId="0" applyFont="1" applyBorder="1" applyAlignment="1">
      <alignment horizontal="center" vertical="center" wrapText="1"/>
    </xf>
    <xf numFmtId="0" fontId="27" fillId="2" borderId="2" xfId="1" applyFont="1" applyFill="1" applyBorder="1" applyAlignment="1">
      <alignment horizontal="left" vertical="center" wrapText="1"/>
    </xf>
    <xf numFmtId="0" fontId="27" fillId="2" borderId="2" xfId="6"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0" borderId="0" xfId="0" applyFont="1"/>
    <xf numFmtId="0" fontId="7" fillId="0" borderId="2" xfId="0" applyFont="1" applyBorder="1" applyAlignment="1">
      <alignment horizontal="center" vertical="center" wrapText="1"/>
    </xf>
    <xf numFmtId="0" fontId="27" fillId="2" borderId="2" xfId="6" applyFont="1" applyFill="1" applyBorder="1" applyAlignment="1">
      <alignment horizontal="center" vertical="center" wrapText="1"/>
    </xf>
    <xf numFmtId="0" fontId="34" fillId="0" borderId="0" xfId="0" applyFont="1"/>
    <xf numFmtId="0" fontId="6" fillId="3" borderId="2" xfId="0" applyFont="1" applyFill="1" applyBorder="1" applyAlignment="1">
      <alignment horizontal="center"/>
    </xf>
    <xf numFmtId="0" fontId="34" fillId="3" borderId="0" xfId="0" applyFont="1" applyFill="1"/>
    <xf numFmtId="0" fontId="7" fillId="0" borderId="2" xfId="0" applyFont="1" applyBorder="1"/>
    <xf numFmtId="0" fontId="6" fillId="3" borderId="2" xfId="0" applyFont="1" applyFill="1" applyBorder="1"/>
    <xf numFmtId="0" fontId="6" fillId="3" borderId="0" xfId="0" applyFont="1" applyFill="1"/>
    <xf numFmtId="0" fontId="7" fillId="0" borderId="2" xfId="0" applyFont="1" applyBorder="1" applyAlignment="1">
      <alignment horizontal="center"/>
    </xf>
    <xf numFmtId="0" fontId="35" fillId="0" borderId="0" xfId="0" applyFont="1"/>
    <xf numFmtId="0" fontId="7" fillId="0" borderId="2" xfId="0" applyFont="1" applyBorder="1" applyAlignment="1">
      <alignment vertical="center" wrapText="1"/>
    </xf>
    <xf numFmtId="0" fontId="7" fillId="6" borderId="2" xfId="0" applyFont="1" applyFill="1" applyBorder="1" applyAlignment="1">
      <alignment vertical="center" wrapText="1"/>
    </xf>
    <xf numFmtId="0" fontId="7" fillId="6" borderId="2" xfId="0" applyFont="1" applyFill="1" applyBorder="1" applyAlignment="1">
      <alignment horizontal="center" vertical="center" wrapText="1"/>
    </xf>
    <xf numFmtId="0" fontId="7" fillId="0" borderId="2" xfId="0" applyFont="1" applyBorder="1" applyAlignment="1"/>
    <xf numFmtId="0" fontId="25" fillId="3" borderId="2" xfId="0" applyFont="1" applyFill="1" applyBorder="1" applyAlignment="1">
      <alignment horizontal="center" vertical="center"/>
    </xf>
    <xf numFmtId="0" fontId="25" fillId="3" borderId="2" xfId="0" applyFont="1" applyFill="1" applyBorder="1" applyAlignment="1">
      <alignment horizontal="left"/>
    </xf>
    <xf numFmtId="0" fontId="25" fillId="3" borderId="2" xfId="0" applyFont="1" applyFill="1" applyBorder="1" applyAlignment="1">
      <alignment horizontal="center"/>
    </xf>
    <xf numFmtId="0" fontId="24" fillId="3" borderId="2" xfId="0" applyFont="1" applyFill="1" applyBorder="1" applyAlignment="1">
      <alignment horizontal="center" vertical="center" wrapText="1"/>
    </xf>
    <xf numFmtId="0" fontId="26" fillId="2" borderId="2" xfId="6" applyFont="1" applyFill="1" applyBorder="1" applyAlignment="1">
      <alignment horizontal="center" vertical="center" wrapText="1"/>
    </xf>
    <xf numFmtId="0" fontId="26" fillId="2" borderId="2" xfId="6" applyFont="1" applyFill="1" applyBorder="1" applyAlignment="1">
      <alignment horizontal="left" vertical="center" wrapText="1"/>
    </xf>
    <xf numFmtId="49" fontId="27" fillId="0" borderId="2" xfId="0" applyNumberFormat="1" applyFont="1" applyFill="1" applyBorder="1" applyAlignment="1">
      <alignment horizontal="left" vertical="center" wrapText="1"/>
    </xf>
    <xf numFmtId="0" fontId="27" fillId="0" borderId="2" xfId="0" applyFont="1" applyFill="1" applyBorder="1" applyAlignment="1">
      <alignment horizontal="center" wrapText="1"/>
    </xf>
    <xf numFmtId="0" fontId="23" fillId="2" borderId="2" xfId="3" applyFont="1" applyFill="1" applyBorder="1" applyAlignment="1">
      <alignment horizontal="left" wrapText="1"/>
    </xf>
    <xf numFmtId="165" fontId="27" fillId="2" borderId="2" xfId="8" applyNumberFormat="1" applyFont="1" applyFill="1" applyBorder="1" applyAlignment="1">
      <alignment horizontal="center" vertical="center" wrapText="1"/>
    </xf>
    <xf numFmtId="3" fontId="27" fillId="2" borderId="2" xfId="1" applyNumberFormat="1" applyFont="1" applyFill="1" applyBorder="1" applyAlignment="1">
      <alignment horizontal="center" vertical="center" wrapText="1"/>
    </xf>
    <xf numFmtId="0" fontId="24" fillId="2" borderId="2" xfId="2" applyFont="1" applyFill="1" applyBorder="1" applyAlignment="1">
      <alignment horizontal="left" vertical="center" wrapText="1"/>
    </xf>
    <xf numFmtId="0" fontId="24" fillId="2" borderId="2" xfId="2" applyFont="1" applyFill="1" applyBorder="1" applyAlignment="1">
      <alignment horizontal="center" vertical="center" wrapText="1"/>
    </xf>
    <xf numFmtId="3" fontId="24" fillId="2" borderId="2" xfId="2" applyNumberFormat="1" applyFont="1" applyFill="1" applyBorder="1" applyAlignment="1">
      <alignment horizontal="left" vertical="center" wrapText="1"/>
    </xf>
    <xf numFmtId="0" fontId="24" fillId="2" borderId="2" xfId="2" applyFont="1" applyFill="1" applyBorder="1" applyAlignment="1">
      <alignment horizontal="left" vertical="center"/>
    </xf>
    <xf numFmtId="165" fontId="27" fillId="2" borderId="2" xfId="2" applyNumberFormat="1" applyFont="1" applyFill="1" applyBorder="1" applyAlignment="1">
      <alignment horizontal="center" vertical="center"/>
    </xf>
    <xf numFmtId="0" fontId="27" fillId="2" borderId="2" xfId="2" applyFont="1" applyFill="1" applyBorder="1" applyAlignment="1">
      <alignment horizontal="left"/>
    </xf>
    <xf numFmtId="0" fontId="24" fillId="2" borderId="2" xfId="11" applyFont="1" applyFill="1" applyBorder="1" applyAlignment="1">
      <alignment horizontal="left" vertical="center" wrapText="1"/>
    </xf>
    <xf numFmtId="0" fontId="25" fillId="3" borderId="2" xfId="0" applyFont="1" applyFill="1" applyBorder="1" applyAlignment="1">
      <alignment horizontal="center" vertical="center" wrapText="1"/>
    </xf>
    <xf numFmtId="0" fontId="25" fillId="3" borderId="2"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4" fillId="2" borderId="2" xfId="3" applyFont="1" applyFill="1" applyBorder="1" applyAlignment="1">
      <alignment vertical="center" wrapText="1"/>
    </xf>
    <xf numFmtId="0" fontId="26" fillId="2" borderId="2" xfId="5" applyFont="1" applyFill="1" applyBorder="1" applyAlignment="1">
      <alignment horizontal="center" vertical="center" wrapText="1"/>
    </xf>
    <xf numFmtId="0" fontId="11" fillId="0" borderId="0" xfId="0" applyFont="1" applyFill="1"/>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Border="1"/>
    <xf numFmtId="0" fontId="10"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10" fillId="0" borderId="2" xfId="0" applyFont="1" applyFill="1" applyBorder="1" applyAlignment="1">
      <alignment horizontal="right"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vertical="center" wrapText="1"/>
    </xf>
    <xf numFmtId="0" fontId="11" fillId="2" borderId="2" xfId="0" applyFont="1" applyFill="1" applyBorder="1" applyAlignment="1">
      <alignment horizontal="right" vertical="center" wrapText="1"/>
    </xf>
    <xf numFmtId="0" fontId="11" fillId="0" borderId="2" xfId="0" applyFont="1" applyFill="1" applyBorder="1" applyAlignment="1">
      <alignment horizontal="right" vertical="center" wrapText="1"/>
    </xf>
    <xf numFmtId="0" fontId="10" fillId="2" borderId="2" xfId="0" applyFont="1" applyFill="1" applyBorder="1"/>
    <xf numFmtId="0" fontId="10" fillId="2" borderId="2" xfId="0" applyFont="1" applyFill="1" applyBorder="1" applyAlignment="1">
      <alignment horizontal="right"/>
    </xf>
    <xf numFmtId="0" fontId="10" fillId="2" borderId="2" xfId="0" applyFont="1" applyFill="1" applyBorder="1" applyAlignment="1">
      <alignment horizontal="left" vertical="center" wrapText="1"/>
    </xf>
    <xf numFmtId="0" fontId="10" fillId="2" borderId="2" xfId="0" applyFont="1" applyFill="1" applyBorder="1" applyAlignment="1">
      <alignment vertical="center"/>
    </xf>
    <xf numFmtId="0" fontId="10" fillId="2" borderId="2" xfId="0" applyFont="1" applyFill="1" applyBorder="1" applyAlignment="1">
      <alignment horizontal="right" vertical="center"/>
    </xf>
    <xf numFmtId="0" fontId="36" fillId="0" borderId="0" xfId="0" applyFont="1"/>
    <xf numFmtId="0" fontId="11" fillId="0" borderId="0" xfId="0" applyFont="1" applyAlignment="1">
      <alignment horizontal="left" vertical="top"/>
    </xf>
    <xf numFmtId="0" fontId="11" fillId="2" borderId="0" xfId="0" applyFont="1" applyFill="1" applyAlignment="1">
      <alignment horizontal="left" vertical="top"/>
    </xf>
    <xf numFmtId="0" fontId="25" fillId="0" borderId="0" xfId="0" applyFont="1"/>
    <xf numFmtId="0" fontId="33" fillId="0" borderId="0" xfId="0" applyFont="1" applyAlignment="1"/>
    <xf numFmtId="0" fontId="6" fillId="6"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7" fillId="0" borderId="8" xfId="4" applyFont="1" applyBorder="1" applyAlignment="1">
      <alignment horizontal="center" vertical="center" wrapText="1"/>
    </xf>
    <xf numFmtId="0" fontId="7" fillId="0" borderId="8" xfId="5" applyFont="1" applyBorder="1" applyAlignment="1">
      <alignment horizontal="center" vertical="center" wrapText="1"/>
    </xf>
    <xf numFmtId="0" fontId="7" fillId="0" borderId="8" xfId="8" applyFont="1" applyBorder="1" applyAlignment="1">
      <alignment horizontal="center" vertical="center" wrapText="1"/>
    </xf>
    <xf numFmtId="0" fontId="7" fillId="2" borderId="8" xfId="0" applyFont="1" applyFill="1" applyBorder="1" applyAlignment="1">
      <alignment horizontal="center" vertical="center" wrapText="1"/>
    </xf>
    <xf numFmtId="0" fontId="6" fillId="3" borderId="8" xfId="0" applyFont="1" applyFill="1" applyBorder="1"/>
    <xf numFmtId="0" fontId="6" fillId="3" borderId="8" xfId="0" applyFont="1" applyFill="1" applyBorder="1" applyAlignment="1">
      <alignment horizontal="center"/>
    </xf>
    <xf numFmtId="0" fontId="7" fillId="0" borderId="8" xfId="0" applyFont="1" applyBorder="1"/>
    <xf numFmtId="0" fontId="7" fillId="0" borderId="8" xfId="0" applyFont="1" applyBorder="1" applyAlignment="1">
      <alignment horizontal="center"/>
    </xf>
    <xf numFmtId="0" fontId="7" fillId="2" borderId="8" xfId="1" applyFont="1" applyFill="1" applyBorder="1" applyAlignment="1">
      <alignment horizontal="center" vertical="center" wrapText="1"/>
    </xf>
    <xf numFmtId="0" fontId="7" fillId="2" borderId="8" xfId="1" applyFont="1" applyFill="1" applyBorder="1" applyAlignment="1">
      <alignment horizontal="center" vertical="center"/>
    </xf>
    <xf numFmtId="0" fontId="7" fillId="2" borderId="8" xfId="1" applyFont="1" applyFill="1" applyBorder="1" applyAlignment="1">
      <alignment horizontal="center"/>
    </xf>
    <xf numFmtId="0" fontId="7" fillId="0" borderId="8" xfId="2" applyFont="1" applyFill="1" applyBorder="1" applyAlignment="1">
      <alignment horizontal="justify" vertical="center"/>
    </xf>
    <xf numFmtId="0" fontId="7" fillId="0" borderId="8" xfId="2" applyFont="1" applyFill="1" applyBorder="1" applyAlignment="1">
      <alignment horizontal="center" vertical="center" wrapText="1"/>
    </xf>
    <xf numFmtId="0" fontId="7" fillId="0" borderId="8" xfId="2" applyFont="1" applyFill="1" applyBorder="1" applyAlignment="1">
      <alignment horizontal="center" vertical="center"/>
    </xf>
    <xf numFmtId="0" fontId="7" fillId="0" borderId="8" xfId="2" applyFont="1" applyFill="1" applyBorder="1" applyAlignment="1">
      <alignment horizontal="justify" vertical="center" wrapText="1"/>
    </xf>
    <xf numFmtId="0" fontId="7" fillId="2" borderId="8" xfId="0" applyFont="1" applyFill="1" applyBorder="1" applyAlignment="1">
      <alignment horizontal="center" wrapText="1"/>
    </xf>
    <xf numFmtId="0" fontId="7" fillId="2" borderId="8" xfId="2" applyFont="1" applyFill="1" applyBorder="1" applyAlignment="1">
      <alignment horizontal="center" vertical="center" wrapText="1"/>
    </xf>
    <xf numFmtId="0" fontId="7" fillId="2" borderId="8" xfId="5" applyFont="1" applyFill="1" applyBorder="1" applyAlignment="1">
      <alignment horizontal="center" vertical="center" wrapText="1"/>
    </xf>
    <xf numFmtId="0" fontId="7" fillId="0" borderId="8" xfId="0" applyFont="1" applyFill="1" applyBorder="1" applyAlignment="1">
      <alignment horizontal="center"/>
    </xf>
    <xf numFmtId="0" fontId="22" fillId="2" borderId="0" xfId="0" applyFont="1" applyFill="1" applyAlignment="1">
      <alignment horizontal="center"/>
    </xf>
    <xf numFmtId="0" fontId="27" fillId="2" borderId="2" xfId="3" applyFont="1" applyFill="1" applyBorder="1" applyAlignment="1">
      <alignment horizontal="center"/>
    </xf>
    <xf numFmtId="0" fontId="28" fillId="2" borderId="2" xfId="3"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2" xfId="0" applyFont="1" applyFill="1" applyBorder="1" applyAlignment="1">
      <alignment horizontal="center"/>
    </xf>
    <xf numFmtId="0" fontId="31" fillId="2" borderId="2" xfId="0" applyFont="1" applyFill="1" applyBorder="1" applyAlignment="1">
      <alignment horizontal="center"/>
    </xf>
    <xf numFmtId="0" fontId="24" fillId="0" borderId="0" xfId="0" applyFont="1" applyAlignment="1"/>
    <xf numFmtId="0" fontId="6" fillId="6" borderId="8" xfId="0" applyFont="1" applyFill="1" applyBorder="1" applyAlignment="1">
      <alignment vertical="center" wrapText="1"/>
    </xf>
    <xf numFmtId="0" fontId="6" fillId="3" borderId="8" xfId="0" applyFont="1" applyFill="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vertical="center"/>
    </xf>
    <xf numFmtId="0" fontId="7" fillId="0" borderId="8" xfId="4" applyFont="1" applyBorder="1" applyAlignment="1">
      <alignment vertical="center" wrapText="1"/>
    </xf>
    <xf numFmtId="0" fontId="7" fillId="0" borderId="8" xfId="5" applyFont="1" applyBorder="1" applyAlignment="1">
      <alignment vertical="center" wrapText="1"/>
    </xf>
    <xf numFmtId="0" fontId="7" fillId="0" borderId="8" xfId="8" applyFont="1" applyBorder="1" applyAlignment="1">
      <alignment vertical="center" wrapText="1"/>
    </xf>
    <xf numFmtId="0" fontId="7" fillId="2" borderId="8" xfId="0" applyFont="1" applyFill="1" applyBorder="1" applyAlignment="1">
      <alignment vertical="center" wrapText="1"/>
    </xf>
    <xf numFmtId="0" fontId="7" fillId="0" borderId="8" xfId="0" applyFont="1" applyBorder="1" applyAlignment="1"/>
    <xf numFmtId="0" fontId="7" fillId="2" borderId="8" xfId="1" applyFont="1" applyFill="1" applyBorder="1" applyAlignment="1">
      <alignment vertical="center" wrapText="1"/>
    </xf>
    <xf numFmtId="0" fontId="7" fillId="0" borderId="8" xfId="2" applyFont="1" applyFill="1" applyBorder="1" applyAlignment="1">
      <alignment vertical="center" wrapText="1"/>
    </xf>
    <xf numFmtId="0" fontId="7" fillId="0" borderId="8" xfId="2" applyFont="1" applyFill="1" applyBorder="1" applyAlignment="1">
      <alignment vertical="center"/>
    </xf>
    <xf numFmtId="0" fontId="7" fillId="2" borderId="8" xfId="2" applyFont="1" applyFill="1" applyBorder="1" applyAlignment="1">
      <alignment vertical="center" wrapText="1"/>
    </xf>
    <xf numFmtId="0" fontId="7" fillId="2" borderId="8" xfId="5" applyFont="1" applyFill="1" applyBorder="1" applyAlignment="1">
      <alignment vertical="center" wrapText="1"/>
    </xf>
    <xf numFmtId="0" fontId="7" fillId="0" borderId="8" xfId="0" applyFont="1" applyFill="1" applyBorder="1" applyAlignment="1"/>
    <xf numFmtId="0" fontId="0" fillId="0" borderId="0" xfId="0" applyAlignment="1"/>
    <xf numFmtId="0" fontId="6" fillId="6" borderId="8" xfId="17" applyFont="1" applyFill="1" applyBorder="1" applyAlignment="1">
      <alignment vertical="center" wrapText="1"/>
    </xf>
    <xf numFmtId="0" fontId="6" fillId="3" borderId="8" xfId="17" applyFont="1" applyFill="1" applyBorder="1" applyAlignment="1">
      <alignment vertical="center" wrapText="1"/>
    </xf>
    <xf numFmtId="3" fontId="7" fillId="0" borderId="8" xfId="4" applyNumberFormat="1" applyFont="1" applyBorder="1" applyAlignment="1">
      <alignment vertical="center" wrapText="1"/>
    </xf>
    <xf numFmtId="0" fontId="7" fillId="0" borderId="8" xfId="0" applyFont="1" applyBorder="1" applyAlignment="1">
      <alignment vertical="center" wrapText="1" readingOrder="2"/>
    </xf>
    <xf numFmtId="0" fontId="7" fillId="0" borderId="8" xfId="5" applyFont="1" applyBorder="1" applyAlignment="1"/>
    <xf numFmtId="0" fontId="7" fillId="0" borderId="8" xfId="0" applyFont="1" applyBorder="1" applyAlignment="1">
      <alignment vertical="top" wrapText="1"/>
    </xf>
    <xf numFmtId="0" fontId="7" fillId="0" borderId="8" xfId="0" applyFont="1" applyBorder="1" applyAlignment="1" applyProtection="1">
      <alignment vertical="center" wrapText="1" shrinkToFit="1"/>
      <protection locked="0"/>
    </xf>
    <xf numFmtId="0" fontId="7" fillId="0" borderId="8" xfId="5" applyFont="1" applyBorder="1" applyAlignment="1">
      <alignment vertical="center"/>
    </xf>
    <xf numFmtId="0" fontId="7" fillId="0" borderId="8" xfId="0" applyFont="1" applyBorder="1" applyAlignment="1">
      <alignment vertical="center" wrapText="1" readingOrder="1"/>
    </xf>
    <xf numFmtId="0" fontId="6" fillId="3" borderId="8" xfId="2" applyFont="1" applyFill="1" applyBorder="1" applyAlignment="1">
      <alignment vertical="center" wrapText="1"/>
    </xf>
    <xf numFmtId="0" fontId="6" fillId="3" borderId="8" xfId="4" applyFont="1" applyFill="1" applyBorder="1" applyAlignment="1">
      <alignment vertical="center" wrapText="1"/>
    </xf>
    <xf numFmtId="0" fontId="7" fillId="2" borderId="8" xfId="20" applyFont="1" applyFill="1" applyBorder="1" applyAlignment="1">
      <alignment vertical="center" wrapText="1"/>
    </xf>
    <xf numFmtId="0" fontId="7" fillId="0" borderId="8" xfId="0" applyFont="1" applyFill="1" applyBorder="1" applyAlignment="1">
      <alignment vertical="center" wrapText="1"/>
    </xf>
    <xf numFmtId="0" fontId="7" fillId="2" borderId="8" xfId="19" applyFont="1" applyFill="1" applyBorder="1" applyAlignment="1">
      <alignment vertical="center" wrapText="1"/>
    </xf>
    <xf numFmtId="0" fontId="7" fillId="2" borderId="8" xfId="4" applyFont="1" applyFill="1" applyBorder="1" applyAlignment="1">
      <alignment vertical="center" wrapText="1"/>
    </xf>
    <xf numFmtId="0" fontId="7" fillId="0" borderId="8" xfId="0" applyFont="1" applyBorder="1" applyAlignment="1">
      <alignment wrapText="1"/>
    </xf>
    <xf numFmtId="0" fontId="6" fillId="3" borderId="2" xfId="0" applyFont="1" applyFill="1" applyBorder="1" applyAlignment="1">
      <alignment vertical="center" wrapText="1"/>
    </xf>
    <xf numFmtId="0" fontId="24" fillId="3" borderId="2" xfId="0" applyFont="1" applyFill="1" applyBorder="1" applyAlignment="1">
      <alignment horizontal="center" vertical="center"/>
    </xf>
    <xf numFmtId="164" fontId="24" fillId="2" borderId="2" xfId="1" applyNumberFormat="1" applyFont="1" applyFill="1" applyBorder="1" applyAlignment="1">
      <alignment horizontal="center" vertical="center"/>
    </xf>
    <xf numFmtId="0" fontId="27" fillId="2" borderId="2" xfId="3" applyNumberFormat="1" applyFont="1" applyFill="1" applyBorder="1" applyAlignment="1">
      <alignment horizontal="center" vertical="center" wrapText="1"/>
    </xf>
    <xf numFmtId="165" fontId="24" fillId="3" borderId="2" xfId="0" applyNumberFormat="1" applyFont="1" applyFill="1" applyBorder="1" applyAlignment="1">
      <alignment horizontal="center" vertical="center"/>
    </xf>
    <xf numFmtId="165" fontId="27" fillId="2" borderId="2" xfId="8" applyNumberFormat="1" applyFont="1" applyFill="1" applyBorder="1" applyAlignment="1">
      <alignment horizontal="center" vertical="center"/>
    </xf>
    <xf numFmtId="0" fontId="18" fillId="0" borderId="0" xfId="0" applyFont="1" applyAlignment="1">
      <alignment wrapText="1"/>
    </xf>
    <xf numFmtId="0" fontId="10" fillId="0" borderId="0" xfId="0" applyFont="1" applyAlignment="1">
      <alignment horizontal="center" wrapText="1"/>
    </xf>
    <xf numFmtId="0" fontId="10" fillId="0" borderId="0" xfId="0" applyFont="1" applyAlignment="1">
      <alignment horizontal="center"/>
    </xf>
    <xf numFmtId="0" fontId="6" fillId="6" borderId="8" xfId="0" applyFont="1" applyFill="1" applyBorder="1" applyAlignment="1">
      <alignment horizontal="center" vertical="center" wrapText="1"/>
    </xf>
    <xf numFmtId="0" fontId="6" fillId="6" borderId="8" xfId="0" applyFont="1" applyFill="1" applyBorder="1" applyAlignment="1">
      <alignment horizontal="left" vertical="center" wrapText="1"/>
    </xf>
    <xf numFmtId="0" fontId="6" fillId="3" borderId="8" xfId="2" applyFont="1" applyFill="1" applyBorder="1" applyAlignment="1">
      <alignment horizontal="left" vertical="center" wrapText="1"/>
    </xf>
    <xf numFmtId="0" fontId="33" fillId="0" borderId="0" xfId="0" applyFont="1" applyAlignment="1">
      <alignment horizontal="center" wrapText="1"/>
    </xf>
    <xf numFmtId="0" fontId="22" fillId="2" borderId="0" xfId="0" applyFont="1" applyFill="1" applyAlignment="1">
      <alignment horizontal="left" vertical="top" wrapText="1"/>
    </xf>
    <xf numFmtId="0" fontId="22" fillId="2" borderId="0" xfId="0" applyFont="1" applyFill="1" applyAlignment="1">
      <alignment horizontal="center" vertical="top" wrapText="1"/>
    </xf>
    <xf numFmtId="0" fontId="22" fillId="2" borderId="0" xfId="0" applyFont="1" applyFill="1" applyAlignment="1">
      <alignment horizontal="center" vertical="top"/>
    </xf>
    <xf numFmtId="0" fontId="18"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0" xfId="0" applyFont="1" applyAlignment="1">
      <alignment horizontal="left" vertical="top"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8" fillId="0" borderId="0" xfId="0" applyFont="1" applyAlignment="1">
      <alignment horizontal="center" wrapText="1"/>
    </xf>
    <xf numFmtId="0" fontId="6" fillId="6" borderId="8" xfId="17" applyFont="1" applyFill="1" applyBorder="1" applyAlignment="1">
      <alignment horizontal="center" vertical="center" wrapText="1"/>
    </xf>
  </cellXfs>
  <cellStyles count="23">
    <cellStyle name="Comma 2" xfId="7"/>
    <cellStyle name="Hyperlink" xfId="17" builtinId="8"/>
    <cellStyle name="Hyperlink 2" xfId="10"/>
    <cellStyle name="Ledger 17 x 11 in" xfId="15"/>
    <cellStyle name="Normal" xfId="0" builtinId="0"/>
    <cellStyle name="Normal 2" xfId="2"/>
    <cellStyle name="Normal 2 2" xfId="8"/>
    <cellStyle name="Normal 2 3" xfId="1"/>
    <cellStyle name="Normal 2 4" xfId="9"/>
    <cellStyle name="Normal 2 5" xfId="21"/>
    <cellStyle name="Normal 3" xfId="3"/>
    <cellStyle name="Normal 3 2" xfId="5"/>
    <cellStyle name="Normal 3 3" xfId="12"/>
    <cellStyle name="Normal 3 4" xfId="14"/>
    <cellStyle name="Normal 3 5" xfId="18"/>
    <cellStyle name="Normal 4" xfId="11"/>
    <cellStyle name="Normal 4 2" xfId="20"/>
    <cellStyle name="Normal 5" xfId="19"/>
    <cellStyle name="Normal 6" xfId="6"/>
    <cellStyle name="Normal 7" xfId="22"/>
    <cellStyle name="Normal 8" xfId="13"/>
    <cellStyle name="Normal 9" xfId="16"/>
    <cellStyle name="Normal_Sheet1" xfId="4"/>
  </cellStyles>
  <dxfs count="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0"/>
  <sheetViews>
    <sheetView workbookViewId="0">
      <selection activeCell="A5" sqref="A5:D5"/>
    </sheetView>
  </sheetViews>
  <sheetFormatPr defaultRowHeight="15" x14ac:dyDescent="0.25"/>
  <cols>
    <col min="1" max="1" width="7.5703125" customWidth="1"/>
    <col min="2" max="2" width="59.85546875" style="256" customWidth="1"/>
    <col min="3" max="3" width="13.85546875" style="142" customWidth="1"/>
    <col min="4" max="4" width="13" style="142" customWidth="1"/>
  </cols>
  <sheetData>
    <row r="1" spans="1:5" ht="16.5" x14ac:dyDescent="0.25">
      <c r="A1" s="208" t="s">
        <v>1664</v>
      </c>
      <c r="B1" s="240"/>
      <c r="C1" s="141"/>
      <c r="D1" s="141"/>
    </row>
    <row r="2" spans="1:5" ht="89.25" customHeight="1" x14ac:dyDescent="0.25">
      <c r="A2" s="26"/>
      <c r="B2" s="280" t="s">
        <v>1769</v>
      </c>
      <c r="C2" s="281"/>
      <c r="D2" s="281"/>
    </row>
    <row r="3" spans="1:5" ht="41.25" customHeight="1" x14ac:dyDescent="0.25">
      <c r="A3" s="285" t="s">
        <v>1767</v>
      </c>
      <c r="B3" s="285"/>
      <c r="C3" s="285"/>
      <c r="D3" s="285"/>
    </row>
    <row r="4" spans="1:5" s="22" customFormat="1" ht="17.25" customHeight="1" x14ac:dyDescent="0.25">
      <c r="A4" s="26"/>
      <c r="B4" s="209"/>
      <c r="C4" s="141"/>
      <c r="D4" s="141"/>
    </row>
    <row r="5" spans="1:5" ht="42.75" customHeight="1" x14ac:dyDescent="0.25">
      <c r="A5" s="212" t="s">
        <v>0</v>
      </c>
      <c r="B5" s="299" t="s">
        <v>1</v>
      </c>
      <c r="C5" s="212" t="s">
        <v>1121</v>
      </c>
      <c r="D5" s="212" t="s">
        <v>1768</v>
      </c>
      <c r="E5" s="154"/>
    </row>
    <row r="6" spans="1:5" ht="39" customHeight="1" x14ac:dyDescent="0.25">
      <c r="A6" s="210"/>
      <c r="B6" s="257" t="s">
        <v>1665</v>
      </c>
      <c r="C6" s="210"/>
      <c r="D6" s="210">
        <f>SUM(D7,D260,D357,D494,D641,D767,D811,D864)</f>
        <v>6792</v>
      </c>
      <c r="E6" s="154"/>
    </row>
    <row r="7" spans="1:5" s="20" customFormat="1" ht="39" customHeight="1" x14ac:dyDescent="0.25">
      <c r="A7" s="211" t="s">
        <v>972</v>
      </c>
      <c r="B7" s="258" t="s">
        <v>1396</v>
      </c>
      <c r="C7" s="211"/>
      <c r="D7" s="211">
        <f t="shared" ref="D7" si="0">SUM(D8,D50)</f>
        <v>3375</v>
      </c>
      <c r="E7" s="156"/>
    </row>
    <row r="8" spans="1:5" ht="33" customHeight="1" x14ac:dyDescent="0.25">
      <c r="A8" s="210" t="s">
        <v>3</v>
      </c>
      <c r="B8" s="282" t="s">
        <v>1757</v>
      </c>
      <c r="C8" s="282"/>
      <c r="D8" s="210">
        <f t="shared" ref="D8" si="1">SUM(D9:D49)</f>
        <v>862</v>
      </c>
      <c r="E8" s="154"/>
    </row>
    <row r="9" spans="1:5" ht="15.75" x14ac:dyDescent="0.25">
      <c r="A9" s="213">
        <v>1</v>
      </c>
      <c r="B9" s="244" t="s">
        <v>740</v>
      </c>
      <c r="C9" s="214"/>
      <c r="D9" s="213"/>
      <c r="E9" s="154"/>
    </row>
    <row r="10" spans="1:5" ht="34.5" customHeight="1" x14ac:dyDescent="0.25">
      <c r="A10" s="213" t="s">
        <v>320</v>
      </c>
      <c r="B10" s="243" t="s">
        <v>516</v>
      </c>
      <c r="C10" s="214" t="s">
        <v>1260</v>
      </c>
      <c r="D10" s="213">
        <v>4</v>
      </c>
      <c r="E10" s="154"/>
    </row>
    <row r="11" spans="1:5" ht="63.75" customHeight="1" x14ac:dyDescent="0.25">
      <c r="A11" s="213" t="s">
        <v>321</v>
      </c>
      <c r="B11" s="243" t="s">
        <v>517</v>
      </c>
      <c r="C11" s="214" t="s">
        <v>1260</v>
      </c>
      <c r="D11" s="213">
        <v>2</v>
      </c>
      <c r="E11" s="154"/>
    </row>
    <row r="12" spans="1:5" ht="34.5" customHeight="1" x14ac:dyDescent="0.25">
      <c r="A12" s="213" t="s">
        <v>518</v>
      </c>
      <c r="B12" s="243" t="s">
        <v>1261</v>
      </c>
      <c r="C12" s="214" t="s">
        <v>1260</v>
      </c>
      <c r="D12" s="213">
        <v>3</v>
      </c>
      <c r="E12" s="154"/>
    </row>
    <row r="13" spans="1:5" ht="34.5" customHeight="1" x14ac:dyDescent="0.25">
      <c r="A13" s="213" t="s">
        <v>1062</v>
      </c>
      <c r="B13" s="244" t="s">
        <v>386</v>
      </c>
      <c r="C13" s="214"/>
      <c r="D13" s="213"/>
      <c r="E13" s="154"/>
    </row>
    <row r="14" spans="1:5" ht="34.5" customHeight="1" x14ac:dyDescent="0.25">
      <c r="A14" s="213" t="s">
        <v>320</v>
      </c>
      <c r="B14" s="243" t="s">
        <v>11</v>
      </c>
      <c r="C14" s="214" t="s">
        <v>12</v>
      </c>
      <c r="D14" s="213">
        <v>2</v>
      </c>
      <c r="E14" s="154"/>
    </row>
    <row r="15" spans="1:5" ht="34.5" customHeight="1" x14ac:dyDescent="0.25">
      <c r="A15" s="213" t="s">
        <v>321</v>
      </c>
      <c r="B15" s="243" t="s">
        <v>521</v>
      </c>
      <c r="C15" s="214" t="s">
        <v>12</v>
      </c>
      <c r="D15" s="213">
        <v>1</v>
      </c>
      <c r="E15" s="154"/>
    </row>
    <row r="16" spans="1:5" ht="34.5" customHeight="1" x14ac:dyDescent="0.25">
      <c r="A16" s="213" t="s">
        <v>518</v>
      </c>
      <c r="B16" s="243" t="s">
        <v>1036</v>
      </c>
      <c r="C16" s="214" t="s">
        <v>12</v>
      </c>
      <c r="D16" s="213">
        <v>1</v>
      </c>
      <c r="E16" s="154"/>
    </row>
    <row r="17" spans="1:5" ht="34.5" customHeight="1" x14ac:dyDescent="0.25">
      <c r="A17" s="213">
        <v>3</v>
      </c>
      <c r="B17" s="243" t="s">
        <v>13</v>
      </c>
      <c r="C17" s="214" t="s">
        <v>12</v>
      </c>
      <c r="D17" s="213">
        <v>2</v>
      </c>
      <c r="E17" s="154"/>
    </row>
    <row r="18" spans="1:5" ht="34.5" customHeight="1" x14ac:dyDescent="0.25">
      <c r="A18" s="213">
        <v>4</v>
      </c>
      <c r="B18" s="243" t="s">
        <v>522</v>
      </c>
      <c r="C18" s="214" t="s">
        <v>12</v>
      </c>
      <c r="D18" s="213">
        <v>1</v>
      </c>
      <c r="E18" s="154"/>
    </row>
    <row r="19" spans="1:5" ht="34.5" customHeight="1" x14ac:dyDescent="0.25">
      <c r="A19" s="213">
        <v>5</v>
      </c>
      <c r="B19" s="244" t="s">
        <v>14</v>
      </c>
      <c r="C19" s="214"/>
      <c r="D19" s="213"/>
      <c r="E19" s="154"/>
    </row>
    <row r="20" spans="1:5" ht="34.5" customHeight="1" x14ac:dyDescent="0.25">
      <c r="A20" s="213" t="s">
        <v>320</v>
      </c>
      <c r="B20" s="243" t="s">
        <v>323</v>
      </c>
      <c r="C20" s="214" t="s">
        <v>1260</v>
      </c>
      <c r="D20" s="213">
        <v>4</v>
      </c>
      <c r="E20" s="154"/>
    </row>
    <row r="21" spans="1:5" ht="34.5" customHeight="1" x14ac:dyDescent="0.25">
      <c r="A21" s="213" t="s">
        <v>321</v>
      </c>
      <c r="B21" s="243" t="s">
        <v>324</v>
      </c>
      <c r="C21" s="214" t="s">
        <v>26</v>
      </c>
      <c r="D21" s="213">
        <v>10</v>
      </c>
      <c r="E21" s="154"/>
    </row>
    <row r="22" spans="1:5" ht="34.5" customHeight="1" x14ac:dyDescent="0.25">
      <c r="A22" s="213">
        <v>6</v>
      </c>
      <c r="B22" s="243" t="s">
        <v>325</v>
      </c>
      <c r="C22" s="214" t="s">
        <v>12</v>
      </c>
      <c r="D22" s="213">
        <v>3</v>
      </c>
      <c r="E22" s="154"/>
    </row>
    <row r="23" spans="1:5" ht="34.5" customHeight="1" x14ac:dyDescent="0.25">
      <c r="A23" s="213">
        <v>7</v>
      </c>
      <c r="B23" s="243" t="s">
        <v>18</v>
      </c>
      <c r="C23" s="214" t="s">
        <v>12</v>
      </c>
      <c r="D23" s="213">
        <v>3</v>
      </c>
      <c r="E23" s="154"/>
    </row>
    <row r="24" spans="1:5" ht="34.5" customHeight="1" x14ac:dyDescent="0.25">
      <c r="A24" s="213">
        <v>8</v>
      </c>
      <c r="B24" s="243" t="s">
        <v>1263</v>
      </c>
      <c r="C24" s="214" t="s">
        <v>1260</v>
      </c>
      <c r="D24" s="213">
        <v>50</v>
      </c>
      <c r="E24" s="154"/>
    </row>
    <row r="25" spans="1:5" ht="34.5" customHeight="1" x14ac:dyDescent="0.25">
      <c r="A25" s="213"/>
      <c r="B25" s="243" t="s">
        <v>1262</v>
      </c>
      <c r="C25" s="214" t="s">
        <v>1260</v>
      </c>
      <c r="D25" s="213">
        <v>2</v>
      </c>
      <c r="E25" s="154"/>
    </row>
    <row r="26" spans="1:5" ht="34.5" customHeight="1" x14ac:dyDescent="0.25">
      <c r="A26" s="213">
        <v>9</v>
      </c>
      <c r="B26" s="243" t="s">
        <v>326</v>
      </c>
      <c r="C26" s="214" t="s">
        <v>1260</v>
      </c>
      <c r="D26" s="213">
        <v>100</v>
      </c>
      <c r="E26" s="154"/>
    </row>
    <row r="27" spans="1:5" ht="34.5" customHeight="1" x14ac:dyDescent="0.25">
      <c r="A27" s="213">
        <v>10</v>
      </c>
      <c r="B27" s="243" t="s">
        <v>23</v>
      </c>
      <c r="C27" s="214" t="s">
        <v>1260</v>
      </c>
      <c r="D27" s="213">
        <v>14</v>
      </c>
      <c r="E27" s="154"/>
    </row>
    <row r="28" spans="1:5" ht="34.5" customHeight="1" x14ac:dyDescent="0.25">
      <c r="A28" s="213">
        <v>11</v>
      </c>
      <c r="B28" s="243" t="s">
        <v>24</v>
      </c>
      <c r="C28" s="214" t="s">
        <v>1260</v>
      </c>
      <c r="D28" s="213">
        <v>120</v>
      </c>
      <c r="E28" s="154"/>
    </row>
    <row r="29" spans="1:5" ht="34.5" customHeight="1" x14ac:dyDescent="0.25">
      <c r="A29" s="213">
        <v>12</v>
      </c>
      <c r="B29" s="243" t="s">
        <v>25</v>
      </c>
      <c r="C29" s="214" t="s">
        <v>26</v>
      </c>
      <c r="D29" s="213">
        <v>200</v>
      </c>
      <c r="E29" s="154"/>
    </row>
    <row r="30" spans="1:5" ht="34.5" customHeight="1" x14ac:dyDescent="0.25">
      <c r="A30" s="213">
        <v>13</v>
      </c>
      <c r="B30" s="243" t="s">
        <v>27</v>
      </c>
      <c r="C30" s="214" t="s">
        <v>26</v>
      </c>
      <c r="D30" s="213">
        <v>200</v>
      </c>
      <c r="E30" s="154"/>
    </row>
    <row r="31" spans="1:5" ht="34.5" customHeight="1" x14ac:dyDescent="0.25">
      <c r="A31" s="213">
        <v>14</v>
      </c>
      <c r="B31" s="244" t="s">
        <v>28</v>
      </c>
      <c r="C31" s="214"/>
      <c r="D31" s="213"/>
      <c r="E31" s="154"/>
    </row>
    <row r="32" spans="1:5" ht="34.5" customHeight="1" x14ac:dyDescent="0.25">
      <c r="A32" s="213" t="s">
        <v>320</v>
      </c>
      <c r="B32" s="243" t="s">
        <v>29</v>
      </c>
      <c r="C32" s="214" t="s">
        <v>26</v>
      </c>
      <c r="D32" s="213">
        <v>16</v>
      </c>
      <c r="E32" s="154"/>
    </row>
    <row r="33" spans="1:5" ht="34.5" customHeight="1" x14ac:dyDescent="0.25">
      <c r="A33" s="213" t="s">
        <v>321</v>
      </c>
      <c r="B33" s="243" t="s">
        <v>525</v>
      </c>
      <c r="C33" s="214" t="s">
        <v>26</v>
      </c>
      <c r="D33" s="213">
        <v>2</v>
      </c>
      <c r="E33" s="154"/>
    </row>
    <row r="34" spans="1:5" ht="34.5" customHeight="1" x14ac:dyDescent="0.25">
      <c r="A34" s="213">
        <v>15</v>
      </c>
      <c r="B34" s="243" t="s">
        <v>327</v>
      </c>
      <c r="C34" s="214" t="s">
        <v>7</v>
      </c>
      <c r="D34" s="213">
        <v>11</v>
      </c>
      <c r="E34" s="154"/>
    </row>
    <row r="35" spans="1:5" ht="34.5" customHeight="1" x14ac:dyDescent="0.25">
      <c r="A35" s="213">
        <v>16</v>
      </c>
      <c r="B35" s="243" t="s">
        <v>526</v>
      </c>
      <c r="C35" s="214" t="s">
        <v>7</v>
      </c>
      <c r="D35" s="213">
        <v>1</v>
      </c>
      <c r="E35" s="154"/>
    </row>
    <row r="36" spans="1:5" ht="34.5" customHeight="1" x14ac:dyDescent="0.25">
      <c r="A36" s="213">
        <v>17</v>
      </c>
      <c r="B36" s="243" t="s">
        <v>32</v>
      </c>
      <c r="C36" s="214" t="s">
        <v>12</v>
      </c>
      <c r="D36" s="213">
        <v>8</v>
      </c>
      <c r="E36" s="154"/>
    </row>
    <row r="37" spans="1:5" ht="34.5" customHeight="1" x14ac:dyDescent="0.25">
      <c r="A37" s="213">
        <v>18</v>
      </c>
      <c r="B37" s="243" t="s">
        <v>33</v>
      </c>
      <c r="C37" s="214" t="s">
        <v>34</v>
      </c>
      <c r="D37" s="213">
        <v>15</v>
      </c>
      <c r="E37" s="154"/>
    </row>
    <row r="38" spans="1:5" ht="34.5" customHeight="1" x14ac:dyDescent="0.25">
      <c r="A38" s="213">
        <v>19</v>
      </c>
      <c r="B38" s="243" t="s">
        <v>35</v>
      </c>
      <c r="C38" s="214" t="s">
        <v>1260</v>
      </c>
      <c r="D38" s="213">
        <v>15</v>
      </c>
      <c r="E38" s="154"/>
    </row>
    <row r="39" spans="1:5" ht="34.5" customHeight="1" x14ac:dyDescent="0.25">
      <c r="A39" s="213">
        <v>20</v>
      </c>
      <c r="B39" s="243" t="s">
        <v>36</v>
      </c>
      <c r="C39" s="214" t="s">
        <v>26</v>
      </c>
      <c r="D39" s="213">
        <v>15</v>
      </c>
      <c r="E39" s="154"/>
    </row>
    <row r="40" spans="1:5" ht="34.5" customHeight="1" x14ac:dyDescent="0.25">
      <c r="A40" s="213">
        <v>21</v>
      </c>
      <c r="B40" s="243" t="s">
        <v>37</v>
      </c>
      <c r="C40" s="214" t="s">
        <v>26</v>
      </c>
      <c r="D40" s="213">
        <v>12</v>
      </c>
      <c r="E40" s="154"/>
    </row>
    <row r="41" spans="1:5" ht="34.5" customHeight="1" x14ac:dyDescent="0.25">
      <c r="A41" s="213">
        <v>22</v>
      </c>
      <c r="B41" s="243" t="s">
        <v>38</v>
      </c>
      <c r="C41" s="214" t="s">
        <v>1260</v>
      </c>
      <c r="D41" s="213">
        <v>3</v>
      </c>
      <c r="E41" s="154"/>
    </row>
    <row r="42" spans="1:5" ht="34.5" customHeight="1" x14ac:dyDescent="0.25">
      <c r="A42" s="213" t="s">
        <v>1264</v>
      </c>
      <c r="B42" s="243" t="s">
        <v>39</v>
      </c>
      <c r="C42" s="214"/>
      <c r="D42" s="213"/>
      <c r="E42" s="154"/>
    </row>
    <row r="43" spans="1:5" ht="34.5" customHeight="1" x14ac:dyDescent="0.25">
      <c r="A43" s="213" t="s">
        <v>320</v>
      </c>
      <c r="B43" s="243" t="s">
        <v>328</v>
      </c>
      <c r="C43" s="214" t="s">
        <v>12</v>
      </c>
      <c r="D43" s="213">
        <v>4</v>
      </c>
      <c r="E43" s="154"/>
    </row>
    <row r="44" spans="1:5" ht="34.5" customHeight="1" x14ac:dyDescent="0.25">
      <c r="A44" s="213" t="s">
        <v>321</v>
      </c>
      <c r="B44" s="243" t="s">
        <v>41</v>
      </c>
      <c r="C44" s="214" t="s">
        <v>12</v>
      </c>
      <c r="D44" s="213">
        <v>2</v>
      </c>
      <c r="E44" s="154"/>
    </row>
    <row r="45" spans="1:5" ht="34.5" customHeight="1" x14ac:dyDescent="0.25">
      <c r="A45" s="213" t="s">
        <v>518</v>
      </c>
      <c r="B45" s="243" t="s">
        <v>43</v>
      </c>
      <c r="C45" s="214" t="s">
        <v>12</v>
      </c>
      <c r="D45" s="213">
        <v>6</v>
      </c>
      <c r="E45" s="154"/>
    </row>
    <row r="46" spans="1:5" ht="34.5" customHeight="1" x14ac:dyDescent="0.25">
      <c r="A46" s="213" t="s">
        <v>528</v>
      </c>
      <c r="B46" s="243" t="s">
        <v>45</v>
      </c>
      <c r="C46" s="214" t="s">
        <v>12</v>
      </c>
      <c r="D46" s="213">
        <v>1</v>
      </c>
      <c r="E46" s="154"/>
    </row>
    <row r="47" spans="1:5" ht="34.5" customHeight="1" x14ac:dyDescent="0.25">
      <c r="A47" s="213">
        <v>24</v>
      </c>
      <c r="B47" s="243" t="s">
        <v>329</v>
      </c>
      <c r="C47" s="214" t="s">
        <v>1260</v>
      </c>
      <c r="D47" s="213">
        <v>4</v>
      </c>
      <c r="E47" s="154"/>
    </row>
    <row r="48" spans="1:5" ht="34.5" customHeight="1" x14ac:dyDescent="0.25">
      <c r="A48" s="213">
        <v>25</v>
      </c>
      <c r="B48" s="243" t="s">
        <v>47</v>
      </c>
      <c r="C48" s="214" t="s">
        <v>1260</v>
      </c>
      <c r="D48" s="213">
        <v>25</v>
      </c>
      <c r="E48" s="154"/>
    </row>
    <row r="49" spans="1:5" ht="34.5" customHeight="1" x14ac:dyDescent="0.25">
      <c r="A49" s="213">
        <v>26</v>
      </c>
      <c r="B49" s="243" t="s">
        <v>529</v>
      </c>
      <c r="C49" s="214" t="s">
        <v>530</v>
      </c>
      <c r="D49" s="213">
        <v>0</v>
      </c>
      <c r="E49" s="154"/>
    </row>
    <row r="50" spans="1:5" ht="34.5" customHeight="1" x14ac:dyDescent="0.25">
      <c r="A50" s="210" t="s">
        <v>48</v>
      </c>
      <c r="B50" s="241" t="s">
        <v>1758</v>
      </c>
      <c r="C50" s="210"/>
      <c r="D50" s="210">
        <f t="shared" ref="D50" si="2">SUM(D51:D259)</f>
        <v>2513</v>
      </c>
      <c r="E50" s="154"/>
    </row>
    <row r="51" spans="1:5" ht="34.5" customHeight="1" x14ac:dyDescent="0.25">
      <c r="A51" s="214">
        <v>1</v>
      </c>
      <c r="B51" s="243" t="s">
        <v>49</v>
      </c>
      <c r="C51" s="214" t="s">
        <v>1260</v>
      </c>
      <c r="D51" s="213">
        <v>20</v>
      </c>
      <c r="E51" s="154"/>
    </row>
    <row r="52" spans="1:5" ht="34.5" customHeight="1" x14ac:dyDescent="0.25">
      <c r="A52" s="214">
        <v>2</v>
      </c>
      <c r="B52" s="243" t="s">
        <v>531</v>
      </c>
      <c r="C52" s="215" t="s">
        <v>26</v>
      </c>
      <c r="D52" s="213">
        <v>6</v>
      </c>
      <c r="E52" s="154"/>
    </row>
    <row r="53" spans="1:5" ht="34.5" customHeight="1" x14ac:dyDescent="0.25">
      <c r="A53" s="214">
        <v>3</v>
      </c>
      <c r="B53" s="243" t="s">
        <v>53</v>
      </c>
      <c r="C53" s="215" t="s">
        <v>26</v>
      </c>
      <c r="D53" s="213">
        <v>2</v>
      </c>
      <c r="E53" s="154"/>
    </row>
    <row r="54" spans="1:5" ht="34.5" customHeight="1" x14ac:dyDescent="0.25">
      <c r="A54" s="214">
        <v>4</v>
      </c>
      <c r="B54" s="243" t="s">
        <v>1241</v>
      </c>
      <c r="C54" s="215" t="s">
        <v>26</v>
      </c>
      <c r="D54" s="213">
        <v>3</v>
      </c>
      <c r="E54" s="154"/>
    </row>
    <row r="55" spans="1:5" ht="34.5" customHeight="1" x14ac:dyDescent="0.25">
      <c r="A55" s="214">
        <v>5</v>
      </c>
      <c r="B55" s="243" t="s">
        <v>1265</v>
      </c>
      <c r="C55" s="215" t="s">
        <v>26</v>
      </c>
      <c r="D55" s="213">
        <v>4</v>
      </c>
      <c r="E55" s="154"/>
    </row>
    <row r="56" spans="1:5" ht="34.5" customHeight="1" x14ac:dyDescent="0.25">
      <c r="A56" s="214">
        <v>6</v>
      </c>
      <c r="B56" s="243" t="s">
        <v>1266</v>
      </c>
      <c r="C56" s="215" t="s">
        <v>26</v>
      </c>
      <c r="D56" s="213">
        <v>1</v>
      </c>
      <c r="E56" s="154"/>
    </row>
    <row r="57" spans="1:5" ht="34.5" customHeight="1" x14ac:dyDescent="0.25">
      <c r="A57" s="214">
        <v>7</v>
      </c>
      <c r="B57" s="246" t="s">
        <v>1267</v>
      </c>
      <c r="C57" s="216" t="s">
        <v>1260</v>
      </c>
      <c r="D57" s="213">
        <v>1</v>
      </c>
      <c r="E57" s="154"/>
    </row>
    <row r="58" spans="1:5" ht="34.5" customHeight="1" x14ac:dyDescent="0.25">
      <c r="A58" s="214">
        <v>8</v>
      </c>
      <c r="B58" s="243" t="s">
        <v>1268</v>
      </c>
      <c r="C58" s="214" t="s">
        <v>34</v>
      </c>
      <c r="D58" s="213">
        <v>1</v>
      </c>
      <c r="E58" s="154"/>
    </row>
    <row r="59" spans="1:5" ht="34.5" customHeight="1" x14ac:dyDescent="0.25">
      <c r="A59" s="214">
        <v>9</v>
      </c>
      <c r="B59" s="243" t="s">
        <v>1269</v>
      </c>
      <c r="C59" s="214" t="s">
        <v>34</v>
      </c>
      <c r="D59" s="213">
        <v>1</v>
      </c>
      <c r="E59" s="154"/>
    </row>
    <row r="60" spans="1:5" ht="34.5" customHeight="1" x14ac:dyDescent="0.25">
      <c r="A60" s="214">
        <v>10</v>
      </c>
      <c r="B60" s="243" t="s">
        <v>1270</v>
      </c>
      <c r="C60" s="214" t="s">
        <v>34</v>
      </c>
      <c r="D60" s="213">
        <v>1</v>
      </c>
      <c r="E60" s="154"/>
    </row>
    <row r="61" spans="1:5" ht="34.5" customHeight="1" x14ac:dyDescent="0.25">
      <c r="A61" s="214">
        <v>11</v>
      </c>
      <c r="B61" s="243" t="s">
        <v>1271</v>
      </c>
      <c r="C61" s="214" t="s">
        <v>34</v>
      </c>
      <c r="D61" s="213">
        <v>1</v>
      </c>
      <c r="E61" s="154"/>
    </row>
    <row r="62" spans="1:5" ht="34.5" customHeight="1" x14ac:dyDescent="0.25">
      <c r="A62" s="214">
        <v>12</v>
      </c>
      <c r="B62" s="243" t="s">
        <v>1272</v>
      </c>
      <c r="C62" s="214" t="s">
        <v>34</v>
      </c>
      <c r="D62" s="213">
        <v>1</v>
      </c>
      <c r="E62" s="154"/>
    </row>
    <row r="63" spans="1:5" ht="34.5" customHeight="1" x14ac:dyDescent="0.25">
      <c r="A63" s="214">
        <v>13</v>
      </c>
      <c r="B63" s="259" t="s">
        <v>948</v>
      </c>
      <c r="C63" s="214" t="s">
        <v>34</v>
      </c>
      <c r="D63" s="213">
        <v>10</v>
      </c>
      <c r="E63" s="154"/>
    </row>
    <row r="64" spans="1:5" ht="34.5" customHeight="1" x14ac:dyDescent="0.25">
      <c r="A64" s="214">
        <v>14</v>
      </c>
      <c r="B64" s="243" t="s">
        <v>1273</v>
      </c>
      <c r="C64" s="214" t="s">
        <v>34</v>
      </c>
      <c r="D64" s="213">
        <v>1</v>
      </c>
      <c r="E64" s="154"/>
    </row>
    <row r="65" spans="1:5" ht="34.5" customHeight="1" x14ac:dyDescent="0.25">
      <c r="A65" s="214">
        <v>15</v>
      </c>
      <c r="B65" s="247" t="s">
        <v>1274</v>
      </c>
      <c r="C65" s="217" t="s">
        <v>34</v>
      </c>
      <c r="D65" s="213">
        <v>3</v>
      </c>
      <c r="E65" s="154"/>
    </row>
    <row r="66" spans="1:5" ht="34.5" customHeight="1" x14ac:dyDescent="0.25">
      <c r="A66" s="214">
        <v>16</v>
      </c>
      <c r="B66" s="243" t="s">
        <v>1275</v>
      </c>
      <c r="C66" s="214" t="s">
        <v>34</v>
      </c>
      <c r="D66" s="213">
        <v>4</v>
      </c>
      <c r="E66" s="154"/>
    </row>
    <row r="67" spans="1:5" ht="34.5" customHeight="1" x14ac:dyDescent="0.25">
      <c r="A67" s="214">
        <v>17</v>
      </c>
      <c r="B67" s="243" t="s">
        <v>97</v>
      </c>
      <c r="C67" s="214" t="s">
        <v>34</v>
      </c>
      <c r="D67" s="213">
        <v>2</v>
      </c>
      <c r="E67" s="154"/>
    </row>
    <row r="68" spans="1:5" ht="34.5" customHeight="1" x14ac:dyDescent="0.25">
      <c r="A68" s="214">
        <v>18</v>
      </c>
      <c r="B68" s="243" t="s">
        <v>1276</v>
      </c>
      <c r="C68" s="215" t="s">
        <v>26</v>
      </c>
      <c r="D68" s="213">
        <v>7</v>
      </c>
      <c r="E68" s="154"/>
    </row>
    <row r="69" spans="1:5" ht="34.5" customHeight="1" x14ac:dyDescent="0.25">
      <c r="A69" s="214">
        <v>19</v>
      </c>
      <c r="B69" s="243" t="s">
        <v>109</v>
      </c>
      <c r="C69" s="215" t="s">
        <v>26</v>
      </c>
      <c r="D69" s="213">
        <v>1</v>
      </c>
      <c r="E69" s="154"/>
    </row>
    <row r="70" spans="1:5" ht="34.5" customHeight="1" x14ac:dyDescent="0.25">
      <c r="A70" s="214">
        <v>20</v>
      </c>
      <c r="B70" s="243" t="s">
        <v>1277</v>
      </c>
      <c r="C70" s="215" t="s">
        <v>26</v>
      </c>
      <c r="D70" s="213">
        <v>40</v>
      </c>
      <c r="E70" s="154"/>
    </row>
    <row r="71" spans="1:5" ht="34.5" customHeight="1" x14ac:dyDescent="0.25">
      <c r="A71" s="214">
        <v>21</v>
      </c>
      <c r="B71" s="243" t="s">
        <v>466</v>
      </c>
      <c r="C71" s="215" t="s">
        <v>26</v>
      </c>
      <c r="D71" s="213">
        <v>6</v>
      </c>
      <c r="E71" s="154"/>
    </row>
    <row r="72" spans="1:5" ht="34.5" customHeight="1" x14ac:dyDescent="0.25">
      <c r="A72" s="214">
        <v>22</v>
      </c>
      <c r="B72" s="243" t="s">
        <v>1278</v>
      </c>
      <c r="C72" s="215" t="s">
        <v>26</v>
      </c>
      <c r="D72" s="213">
        <v>2</v>
      </c>
      <c r="E72" s="154"/>
    </row>
    <row r="73" spans="1:5" ht="34.5" customHeight="1" x14ac:dyDescent="0.25">
      <c r="A73" s="214">
        <v>23</v>
      </c>
      <c r="B73" s="243" t="s">
        <v>117</v>
      </c>
      <c r="C73" s="215" t="s">
        <v>26</v>
      </c>
      <c r="D73" s="213">
        <v>30</v>
      </c>
      <c r="E73" s="154"/>
    </row>
    <row r="74" spans="1:5" ht="34.5" customHeight="1" x14ac:dyDescent="0.25">
      <c r="A74" s="214">
        <v>24</v>
      </c>
      <c r="B74" s="243" t="s">
        <v>1279</v>
      </c>
      <c r="C74" s="215" t="s">
        <v>26</v>
      </c>
      <c r="D74" s="213">
        <v>2</v>
      </c>
      <c r="E74" s="154"/>
    </row>
    <row r="75" spans="1:5" ht="34.5" customHeight="1" x14ac:dyDescent="0.25">
      <c r="A75" s="214">
        <v>25</v>
      </c>
      <c r="B75" s="260" t="s">
        <v>404</v>
      </c>
      <c r="C75" s="215" t="s">
        <v>26</v>
      </c>
      <c r="D75" s="213">
        <v>2</v>
      </c>
      <c r="E75" s="154"/>
    </row>
    <row r="76" spans="1:5" ht="34.5" customHeight="1" x14ac:dyDescent="0.25">
      <c r="A76" s="214">
        <v>26</v>
      </c>
      <c r="B76" s="243" t="s">
        <v>1280</v>
      </c>
      <c r="C76" s="215" t="s">
        <v>26</v>
      </c>
      <c r="D76" s="213">
        <v>2</v>
      </c>
      <c r="E76" s="154"/>
    </row>
    <row r="77" spans="1:5" ht="34.5" customHeight="1" x14ac:dyDescent="0.25">
      <c r="A77" s="214">
        <v>27</v>
      </c>
      <c r="B77" s="243" t="s">
        <v>1281</v>
      </c>
      <c r="C77" s="215" t="s">
        <v>26</v>
      </c>
      <c r="D77" s="213">
        <v>1</v>
      </c>
      <c r="E77" s="154"/>
    </row>
    <row r="78" spans="1:5" ht="34.5" customHeight="1" x14ac:dyDescent="0.25">
      <c r="A78" s="214">
        <v>28</v>
      </c>
      <c r="B78" s="261" t="s">
        <v>1282</v>
      </c>
      <c r="C78" s="216" t="s">
        <v>1260</v>
      </c>
      <c r="D78" s="213">
        <v>15</v>
      </c>
      <c r="E78" s="154"/>
    </row>
    <row r="79" spans="1:5" ht="34.5" customHeight="1" x14ac:dyDescent="0.25">
      <c r="A79" s="214">
        <v>29</v>
      </c>
      <c r="B79" s="243" t="s">
        <v>127</v>
      </c>
      <c r="C79" s="215" t="s">
        <v>26</v>
      </c>
      <c r="D79" s="213">
        <v>1200</v>
      </c>
      <c r="E79" s="154"/>
    </row>
    <row r="80" spans="1:5" ht="34.5" customHeight="1" x14ac:dyDescent="0.25">
      <c r="A80" s="214">
        <v>30</v>
      </c>
      <c r="B80" s="243" t="s">
        <v>1283</v>
      </c>
      <c r="C80" s="214" t="s">
        <v>26</v>
      </c>
      <c r="D80" s="213">
        <v>5</v>
      </c>
      <c r="E80" s="154"/>
    </row>
    <row r="81" spans="1:5" ht="34.5" customHeight="1" x14ac:dyDescent="0.25">
      <c r="A81" s="214">
        <v>31</v>
      </c>
      <c r="B81" s="243" t="s">
        <v>1284</v>
      </c>
      <c r="C81" s="218" t="s">
        <v>12</v>
      </c>
      <c r="D81" s="213">
        <v>1</v>
      </c>
      <c r="E81" s="154"/>
    </row>
    <row r="82" spans="1:5" ht="34.5" customHeight="1" x14ac:dyDescent="0.25">
      <c r="A82" s="214">
        <v>32</v>
      </c>
      <c r="B82" s="247" t="s">
        <v>134</v>
      </c>
      <c r="C82" s="214" t="s">
        <v>12</v>
      </c>
      <c r="D82" s="213">
        <v>1</v>
      </c>
      <c r="E82" s="154"/>
    </row>
    <row r="83" spans="1:5" ht="34.5" customHeight="1" x14ac:dyDescent="0.25">
      <c r="A83" s="214">
        <v>33</v>
      </c>
      <c r="B83" s="246" t="s">
        <v>1285</v>
      </c>
      <c r="C83" s="214" t="s">
        <v>12</v>
      </c>
      <c r="D83" s="213">
        <v>1</v>
      </c>
      <c r="E83" s="154"/>
    </row>
    <row r="84" spans="1:5" ht="34.5" customHeight="1" x14ac:dyDescent="0.25">
      <c r="A84" s="214">
        <v>34</v>
      </c>
      <c r="B84" s="245" t="s">
        <v>1286</v>
      </c>
      <c r="C84" s="215" t="s">
        <v>12</v>
      </c>
      <c r="D84" s="213">
        <v>1</v>
      </c>
      <c r="E84" s="154"/>
    </row>
    <row r="85" spans="1:5" ht="34.5" customHeight="1" x14ac:dyDescent="0.25">
      <c r="A85" s="214">
        <v>35</v>
      </c>
      <c r="B85" s="245" t="s">
        <v>136</v>
      </c>
      <c r="C85" s="215" t="s">
        <v>12</v>
      </c>
      <c r="D85" s="213">
        <v>4</v>
      </c>
      <c r="E85" s="154"/>
    </row>
    <row r="86" spans="1:5" ht="34.5" customHeight="1" x14ac:dyDescent="0.25">
      <c r="A86" s="214">
        <v>36</v>
      </c>
      <c r="B86" s="245" t="s">
        <v>1287</v>
      </c>
      <c r="C86" s="215" t="s">
        <v>12</v>
      </c>
      <c r="D86" s="213">
        <v>2</v>
      </c>
      <c r="E86" s="154"/>
    </row>
    <row r="87" spans="1:5" ht="34.5" customHeight="1" x14ac:dyDescent="0.25">
      <c r="A87" s="214">
        <v>37</v>
      </c>
      <c r="B87" s="243" t="s">
        <v>1288</v>
      </c>
      <c r="C87" s="215" t="s">
        <v>12</v>
      </c>
      <c r="D87" s="213">
        <v>1</v>
      </c>
      <c r="E87" s="154"/>
    </row>
    <row r="88" spans="1:5" ht="34.5" customHeight="1" x14ac:dyDescent="0.25">
      <c r="A88" s="214">
        <v>38</v>
      </c>
      <c r="B88" s="243" t="s">
        <v>1289</v>
      </c>
      <c r="C88" s="218" t="s">
        <v>12</v>
      </c>
      <c r="D88" s="213">
        <v>1</v>
      </c>
      <c r="E88" s="154"/>
    </row>
    <row r="89" spans="1:5" ht="34.5" customHeight="1" x14ac:dyDescent="0.25">
      <c r="A89" s="214">
        <v>39</v>
      </c>
      <c r="B89" s="243" t="s">
        <v>1290</v>
      </c>
      <c r="C89" s="218" t="s">
        <v>12</v>
      </c>
      <c r="D89" s="213">
        <v>1</v>
      </c>
      <c r="E89" s="154"/>
    </row>
    <row r="90" spans="1:5" ht="34.5" customHeight="1" x14ac:dyDescent="0.25">
      <c r="A90" s="214">
        <v>40</v>
      </c>
      <c r="B90" s="243" t="s">
        <v>1291</v>
      </c>
      <c r="C90" s="215" t="s">
        <v>12</v>
      </c>
      <c r="D90" s="213">
        <v>2</v>
      </c>
      <c r="E90" s="154"/>
    </row>
    <row r="91" spans="1:5" ht="34.5" customHeight="1" x14ac:dyDescent="0.25">
      <c r="A91" s="214">
        <v>41</v>
      </c>
      <c r="B91" s="243" t="s">
        <v>1292</v>
      </c>
      <c r="C91" s="215" t="s">
        <v>12</v>
      </c>
      <c r="D91" s="213">
        <v>2</v>
      </c>
      <c r="E91" s="154"/>
    </row>
    <row r="92" spans="1:5" ht="34.5" customHeight="1" x14ac:dyDescent="0.25">
      <c r="A92" s="214">
        <v>42</v>
      </c>
      <c r="B92" s="243" t="s">
        <v>1293</v>
      </c>
      <c r="C92" s="215" t="s">
        <v>12</v>
      </c>
      <c r="D92" s="213">
        <v>4</v>
      </c>
      <c r="E92" s="154"/>
    </row>
    <row r="93" spans="1:5" ht="34.5" customHeight="1" x14ac:dyDescent="0.25">
      <c r="A93" s="214">
        <v>43</v>
      </c>
      <c r="B93" s="243" t="s">
        <v>1294</v>
      </c>
      <c r="C93" s="215" t="s">
        <v>12</v>
      </c>
      <c r="D93" s="213">
        <v>4</v>
      </c>
      <c r="E93" s="154"/>
    </row>
    <row r="94" spans="1:5" ht="34.5" customHeight="1" x14ac:dyDescent="0.25">
      <c r="A94" s="214">
        <v>44</v>
      </c>
      <c r="B94" s="243" t="s">
        <v>1295</v>
      </c>
      <c r="C94" s="215" t="s">
        <v>12</v>
      </c>
      <c r="D94" s="213">
        <v>1</v>
      </c>
      <c r="E94" s="154"/>
    </row>
    <row r="95" spans="1:5" ht="34.5" customHeight="1" x14ac:dyDescent="0.25">
      <c r="A95" s="214">
        <v>45</v>
      </c>
      <c r="B95" s="243" t="s">
        <v>143</v>
      </c>
      <c r="C95" s="215" t="s">
        <v>12</v>
      </c>
      <c r="D95" s="213">
        <v>1</v>
      </c>
      <c r="E95" s="154"/>
    </row>
    <row r="96" spans="1:5" ht="34.5" customHeight="1" x14ac:dyDescent="0.25">
      <c r="A96" s="214">
        <v>46</v>
      </c>
      <c r="B96" s="245" t="s">
        <v>1296</v>
      </c>
      <c r="C96" s="215" t="s">
        <v>12</v>
      </c>
      <c r="D96" s="213">
        <v>1</v>
      </c>
      <c r="E96" s="154"/>
    </row>
    <row r="97" spans="1:5" ht="34.5" customHeight="1" x14ac:dyDescent="0.25">
      <c r="A97" s="214">
        <v>47</v>
      </c>
      <c r="B97" s="243" t="s">
        <v>576</v>
      </c>
      <c r="C97" s="215" t="s">
        <v>12</v>
      </c>
      <c r="D97" s="213">
        <v>3</v>
      </c>
      <c r="E97" s="154"/>
    </row>
    <row r="98" spans="1:5" ht="34.5" customHeight="1" x14ac:dyDescent="0.25">
      <c r="A98" s="214">
        <v>48</v>
      </c>
      <c r="B98" s="243" t="s">
        <v>1297</v>
      </c>
      <c r="C98" s="215" t="s">
        <v>12</v>
      </c>
      <c r="D98" s="213">
        <v>1</v>
      </c>
      <c r="E98" s="154"/>
    </row>
    <row r="99" spans="1:5" ht="34.5" customHeight="1" x14ac:dyDescent="0.25">
      <c r="A99" s="214">
        <v>49</v>
      </c>
      <c r="B99" s="243" t="s">
        <v>1298</v>
      </c>
      <c r="C99" s="215" t="s">
        <v>12</v>
      </c>
      <c r="D99" s="213">
        <v>3</v>
      </c>
      <c r="E99" s="154"/>
    </row>
    <row r="100" spans="1:5" ht="34.5" customHeight="1" x14ac:dyDescent="0.25">
      <c r="A100" s="214">
        <v>50</v>
      </c>
      <c r="B100" s="243" t="s">
        <v>1299</v>
      </c>
      <c r="C100" s="215" t="s">
        <v>12</v>
      </c>
      <c r="D100" s="213">
        <v>3</v>
      </c>
      <c r="E100" s="154"/>
    </row>
    <row r="101" spans="1:5" ht="34.5" customHeight="1" x14ac:dyDescent="0.25">
      <c r="A101" s="214">
        <v>51</v>
      </c>
      <c r="B101" s="243" t="s">
        <v>1300</v>
      </c>
      <c r="C101" s="215" t="s">
        <v>26</v>
      </c>
      <c r="D101" s="213">
        <v>6</v>
      </c>
      <c r="E101" s="154"/>
    </row>
    <row r="102" spans="1:5" ht="34.5" customHeight="1" x14ac:dyDescent="0.25">
      <c r="A102" s="214">
        <v>52</v>
      </c>
      <c r="B102" s="243" t="s">
        <v>1301</v>
      </c>
      <c r="C102" s="215" t="s">
        <v>26</v>
      </c>
      <c r="D102" s="213">
        <v>50</v>
      </c>
      <c r="E102" s="154"/>
    </row>
    <row r="103" spans="1:5" ht="34.5" customHeight="1" x14ac:dyDescent="0.25">
      <c r="A103" s="214">
        <v>53</v>
      </c>
      <c r="B103" s="243" t="s">
        <v>1302</v>
      </c>
      <c r="C103" s="215" t="s">
        <v>26</v>
      </c>
      <c r="D103" s="213">
        <v>15</v>
      </c>
      <c r="E103" s="154"/>
    </row>
    <row r="104" spans="1:5" ht="34.5" customHeight="1" x14ac:dyDescent="0.25">
      <c r="A104" s="214">
        <v>54</v>
      </c>
      <c r="B104" s="243" t="s">
        <v>672</v>
      </c>
      <c r="C104" s="215" t="s">
        <v>26</v>
      </c>
      <c r="D104" s="213">
        <v>12</v>
      </c>
      <c r="E104" s="154"/>
    </row>
    <row r="105" spans="1:5" ht="34.5" customHeight="1" x14ac:dyDescent="0.25">
      <c r="A105" s="214">
        <v>55</v>
      </c>
      <c r="B105" s="243" t="s">
        <v>1303</v>
      </c>
      <c r="C105" s="215" t="s">
        <v>26</v>
      </c>
      <c r="D105" s="213">
        <v>2</v>
      </c>
      <c r="E105" s="154"/>
    </row>
    <row r="106" spans="1:5" ht="34.5" customHeight="1" x14ac:dyDescent="0.25">
      <c r="A106" s="214">
        <v>56</v>
      </c>
      <c r="B106" s="243" t="s">
        <v>1304</v>
      </c>
      <c r="C106" s="215" t="s">
        <v>26</v>
      </c>
      <c r="D106" s="213">
        <v>2</v>
      </c>
      <c r="E106" s="154"/>
    </row>
    <row r="107" spans="1:5" ht="34.5" customHeight="1" x14ac:dyDescent="0.25">
      <c r="A107" s="214">
        <v>57</v>
      </c>
      <c r="B107" s="243" t="s">
        <v>1305</v>
      </c>
      <c r="C107" s="215" t="s">
        <v>26</v>
      </c>
      <c r="D107" s="213">
        <v>2</v>
      </c>
      <c r="E107" s="154"/>
    </row>
    <row r="108" spans="1:5" ht="34.5" customHeight="1" x14ac:dyDescent="0.25">
      <c r="A108" s="214">
        <v>58</v>
      </c>
      <c r="B108" s="243" t="s">
        <v>786</v>
      </c>
      <c r="C108" s="215" t="s">
        <v>26</v>
      </c>
      <c r="D108" s="213">
        <v>4</v>
      </c>
      <c r="E108" s="154"/>
    </row>
    <row r="109" spans="1:5" ht="34.5" customHeight="1" x14ac:dyDescent="0.25">
      <c r="A109" s="214">
        <v>59</v>
      </c>
      <c r="B109" s="243" t="s">
        <v>151</v>
      </c>
      <c r="C109" s="215" t="s">
        <v>26</v>
      </c>
      <c r="D109" s="213">
        <v>1</v>
      </c>
      <c r="E109" s="154"/>
    </row>
    <row r="110" spans="1:5" ht="34.5" customHeight="1" x14ac:dyDescent="0.25">
      <c r="A110" s="214">
        <v>60</v>
      </c>
      <c r="B110" s="243" t="s">
        <v>153</v>
      </c>
      <c r="C110" s="215" t="s">
        <v>26</v>
      </c>
      <c r="D110" s="213">
        <v>30</v>
      </c>
      <c r="E110" s="154"/>
    </row>
    <row r="111" spans="1:5" ht="34.5" customHeight="1" x14ac:dyDescent="0.25">
      <c r="A111" s="214">
        <v>61</v>
      </c>
      <c r="B111" s="243" t="s">
        <v>156</v>
      </c>
      <c r="C111" s="215" t="s">
        <v>26</v>
      </c>
      <c r="D111" s="213">
        <v>2</v>
      </c>
      <c r="E111" s="154"/>
    </row>
    <row r="112" spans="1:5" ht="34.5" customHeight="1" x14ac:dyDescent="0.25">
      <c r="A112" s="214">
        <v>62</v>
      </c>
      <c r="B112" s="243" t="s">
        <v>1306</v>
      </c>
      <c r="C112" s="215" t="s">
        <v>26</v>
      </c>
      <c r="D112" s="213">
        <v>1</v>
      </c>
      <c r="E112" s="154"/>
    </row>
    <row r="113" spans="1:5" ht="34.5" customHeight="1" x14ac:dyDescent="0.25">
      <c r="A113" s="214">
        <v>63</v>
      </c>
      <c r="B113" s="243" t="s">
        <v>1307</v>
      </c>
      <c r="C113" s="215" t="s">
        <v>26</v>
      </c>
      <c r="D113" s="213">
        <v>1</v>
      </c>
      <c r="E113" s="154"/>
    </row>
    <row r="114" spans="1:5" ht="34.5" customHeight="1" x14ac:dyDescent="0.25">
      <c r="A114" s="214">
        <v>64</v>
      </c>
      <c r="B114" s="243" t="s">
        <v>1308</v>
      </c>
      <c r="C114" s="215" t="s">
        <v>26</v>
      </c>
      <c r="D114" s="213">
        <v>1</v>
      </c>
      <c r="E114" s="154"/>
    </row>
    <row r="115" spans="1:5" ht="34.5" customHeight="1" x14ac:dyDescent="0.25">
      <c r="A115" s="214">
        <v>65</v>
      </c>
      <c r="B115" s="259" t="s">
        <v>159</v>
      </c>
      <c r="C115" s="215" t="s">
        <v>26</v>
      </c>
      <c r="D115" s="213">
        <v>1</v>
      </c>
      <c r="E115" s="154"/>
    </row>
    <row r="116" spans="1:5" ht="34.5" customHeight="1" x14ac:dyDescent="0.25">
      <c r="A116" s="214">
        <v>66</v>
      </c>
      <c r="B116" s="243" t="s">
        <v>1309</v>
      </c>
      <c r="C116" s="215" t="s">
        <v>26</v>
      </c>
      <c r="D116" s="213">
        <v>1</v>
      </c>
      <c r="E116" s="154"/>
    </row>
    <row r="117" spans="1:5" ht="34.5" customHeight="1" x14ac:dyDescent="0.25">
      <c r="A117" s="214">
        <v>67</v>
      </c>
      <c r="B117" s="243" t="s">
        <v>1310</v>
      </c>
      <c r="C117" s="215" t="s">
        <v>26</v>
      </c>
      <c r="D117" s="213">
        <v>1</v>
      </c>
      <c r="E117" s="154"/>
    </row>
    <row r="118" spans="1:5" ht="34.5" customHeight="1" x14ac:dyDescent="0.25">
      <c r="A118" s="214">
        <v>68</v>
      </c>
      <c r="B118" s="243" t="s">
        <v>1311</v>
      </c>
      <c r="C118" s="215" t="s">
        <v>26</v>
      </c>
      <c r="D118" s="213">
        <v>1</v>
      </c>
      <c r="E118" s="154"/>
    </row>
    <row r="119" spans="1:5" ht="34.5" customHeight="1" x14ac:dyDescent="0.25">
      <c r="A119" s="214">
        <v>69</v>
      </c>
      <c r="B119" s="243" t="s">
        <v>1312</v>
      </c>
      <c r="C119" s="215" t="s">
        <v>26</v>
      </c>
      <c r="D119" s="213">
        <v>1</v>
      </c>
      <c r="E119" s="154"/>
    </row>
    <row r="120" spans="1:5" ht="34.5" customHeight="1" x14ac:dyDescent="0.25">
      <c r="A120" s="214">
        <v>70</v>
      </c>
      <c r="B120" s="259" t="s">
        <v>160</v>
      </c>
      <c r="C120" s="215" t="s">
        <v>26</v>
      </c>
      <c r="D120" s="213">
        <v>1</v>
      </c>
      <c r="E120" s="154"/>
    </row>
    <row r="121" spans="1:5" ht="34.5" customHeight="1" x14ac:dyDescent="0.25">
      <c r="A121" s="214">
        <v>71</v>
      </c>
      <c r="B121" s="243" t="s">
        <v>1313</v>
      </c>
      <c r="C121" s="215" t="s">
        <v>26</v>
      </c>
      <c r="D121" s="213">
        <v>1</v>
      </c>
      <c r="E121" s="154"/>
    </row>
    <row r="122" spans="1:5" ht="34.5" customHeight="1" x14ac:dyDescent="0.25">
      <c r="A122" s="214">
        <v>72</v>
      </c>
      <c r="B122" s="243" t="s">
        <v>1314</v>
      </c>
      <c r="C122" s="215" t="s">
        <v>26</v>
      </c>
      <c r="D122" s="213">
        <v>2</v>
      </c>
      <c r="E122" s="154"/>
    </row>
    <row r="123" spans="1:5" ht="34.5" customHeight="1" x14ac:dyDescent="0.25">
      <c r="A123" s="214">
        <v>73</v>
      </c>
      <c r="B123" s="243" t="s">
        <v>164</v>
      </c>
      <c r="C123" s="215" t="s">
        <v>26</v>
      </c>
      <c r="D123" s="213">
        <v>2</v>
      </c>
      <c r="E123" s="154"/>
    </row>
    <row r="124" spans="1:5" ht="34.5" customHeight="1" x14ac:dyDescent="0.25">
      <c r="A124" s="214">
        <v>74</v>
      </c>
      <c r="B124" s="243" t="s">
        <v>1315</v>
      </c>
      <c r="C124" s="215" t="s">
        <v>26</v>
      </c>
      <c r="D124" s="213">
        <v>1</v>
      </c>
      <c r="E124" s="154"/>
    </row>
    <row r="125" spans="1:5" ht="34.5" customHeight="1" x14ac:dyDescent="0.25">
      <c r="A125" s="214">
        <v>75</v>
      </c>
      <c r="B125" s="245" t="s">
        <v>165</v>
      </c>
      <c r="C125" s="215" t="s">
        <v>26</v>
      </c>
      <c r="D125" s="213">
        <v>1</v>
      </c>
      <c r="E125" s="154"/>
    </row>
    <row r="126" spans="1:5" ht="34.5" customHeight="1" x14ac:dyDescent="0.25">
      <c r="A126" s="214">
        <v>76</v>
      </c>
      <c r="B126" s="243" t="s">
        <v>1316</v>
      </c>
      <c r="C126" s="215" t="s">
        <v>26</v>
      </c>
      <c r="D126" s="214">
        <v>1</v>
      </c>
      <c r="E126" s="154"/>
    </row>
    <row r="127" spans="1:5" ht="34.5" customHeight="1" x14ac:dyDescent="0.25">
      <c r="A127" s="214">
        <v>77</v>
      </c>
      <c r="B127" s="243" t="s">
        <v>350</v>
      </c>
      <c r="C127" s="215" t="s">
        <v>26</v>
      </c>
      <c r="D127" s="213">
        <v>10</v>
      </c>
      <c r="E127" s="154"/>
    </row>
    <row r="128" spans="1:5" ht="34.5" customHeight="1" x14ac:dyDescent="0.25">
      <c r="A128" s="214">
        <v>78</v>
      </c>
      <c r="B128" s="243" t="s">
        <v>479</v>
      </c>
      <c r="C128" s="215" t="s">
        <v>26</v>
      </c>
      <c r="D128" s="213">
        <v>35</v>
      </c>
      <c r="E128" s="154"/>
    </row>
    <row r="129" spans="1:5" ht="34.5" customHeight="1" x14ac:dyDescent="0.25">
      <c r="A129" s="214">
        <v>79</v>
      </c>
      <c r="B129" s="243" t="s">
        <v>1317</v>
      </c>
      <c r="C129" s="215" t="s">
        <v>26</v>
      </c>
      <c r="D129" s="213">
        <v>1</v>
      </c>
      <c r="E129" s="154"/>
    </row>
    <row r="130" spans="1:5" ht="34.5" customHeight="1" x14ac:dyDescent="0.25">
      <c r="A130" s="214">
        <v>80</v>
      </c>
      <c r="B130" s="243" t="s">
        <v>173</v>
      </c>
      <c r="C130" s="215" t="s">
        <v>26</v>
      </c>
      <c r="D130" s="213">
        <v>2</v>
      </c>
      <c r="E130" s="154"/>
    </row>
    <row r="131" spans="1:5" ht="34.5" customHeight="1" x14ac:dyDescent="0.25">
      <c r="A131" s="214">
        <v>81</v>
      </c>
      <c r="B131" s="243" t="s">
        <v>1318</v>
      </c>
      <c r="C131" s="215" t="s">
        <v>26</v>
      </c>
      <c r="D131" s="213">
        <v>2</v>
      </c>
      <c r="E131" s="154"/>
    </row>
    <row r="132" spans="1:5" ht="34.5" customHeight="1" x14ac:dyDescent="0.25">
      <c r="A132" s="214">
        <v>82</v>
      </c>
      <c r="B132" s="243" t="s">
        <v>174</v>
      </c>
      <c r="C132" s="215" t="s">
        <v>26</v>
      </c>
      <c r="D132" s="213">
        <v>4</v>
      </c>
      <c r="E132" s="154"/>
    </row>
    <row r="133" spans="1:5" ht="34.5" customHeight="1" x14ac:dyDescent="0.25">
      <c r="A133" s="214">
        <v>83</v>
      </c>
      <c r="B133" s="243" t="s">
        <v>1319</v>
      </c>
      <c r="C133" s="215" t="s">
        <v>26</v>
      </c>
      <c r="D133" s="213">
        <v>1</v>
      </c>
      <c r="E133" s="154"/>
    </row>
    <row r="134" spans="1:5" ht="34.5" customHeight="1" x14ac:dyDescent="0.25">
      <c r="A134" s="214">
        <v>84</v>
      </c>
      <c r="B134" s="243" t="s">
        <v>1320</v>
      </c>
      <c r="C134" s="215" t="s">
        <v>26</v>
      </c>
      <c r="D134" s="213">
        <v>2</v>
      </c>
      <c r="E134" s="154"/>
    </row>
    <row r="135" spans="1:5" ht="34.5" customHeight="1" x14ac:dyDescent="0.25">
      <c r="A135" s="214">
        <v>85</v>
      </c>
      <c r="B135" s="243" t="s">
        <v>1321</v>
      </c>
      <c r="C135" s="215" t="s">
        <v>26</v>
      </c>
      <c r="D135" s="213">
        <v>2</v>
      </c>
      <c r="E135" s="154"/>
    </row>
    <row r="136" spans="1:5" ht="34.5" customHeight="1" x14ac:dyDescent="0.25">
      <c r="A136" s="214">
        <v>86</v>
      </c>
      <c r="B136" s="243" t="s">
        <v>1322</v>
      </c>
      <c r="C136" s="215" t="s">
        <v>26</v>
      </c>
      <c r="D136" s="213">
        <v>1</v>
      </c>
      <c r="E136" s="154"/>
    </row>
    <row r="137" spans="1:5" ht="34.5" customHeight="1" x14ac:dyDescent="0.25">
      <c r="A137" s="214">
        <v>87</v>
      </c>
      <c r="B137" s="243" t="s">
        <v>182</v>
      </c>
      <c r="C137" s="215" t="s">
        <v>26</v>
      </c>
      <c r="D137" s="213">
        <v>1</v>
      </c>
      <c r="E137" s="154"/>
    </row>
    <row r="138" spans="1:5" ht="34.5" customHeight="1" x14ac:dyDescent="0.25">
      <c r="A138" s="214">
        <v>88</v>
      </c>
      <c r="B138" s="243" t="s">
        <v>348</v>
      </c>
      <c r="C138" s="215" t="s">
        <v>26</v>
      </c>
      <c r="D138" s="213">
        <v>3</v>
      </c>
      <c r="E138" s="154"/>
    </row>
    <row r="139" spans="1:5" ht="34.5" customHeight="1" x14ac:dyDescent="0.25">
      <c r="A139" s="214">
        <v>89</v>
      </c>
      <c r="B139" s="243" t="s">
        <v>1323</v>
      </c>
      <c r="C139" s="215" t="s">
        <v>26</v>
      </c>
      <c r="D139" s="213">
        <v>1</v>
      </c>
      <c r="E139" s="154"/>
    </row>
    <row r="140" spans="1:5" ht="34.5" customHeight="1" x14ac:dyDescent="0.25">
      <c r="A140" s="214">
        <v>90</v>
      </c>
      <c r="B140" s="243" t="s">
        <v>919</v>
      </c>
      <c r="C140" s="215" t="s">
        <v>26</v>
      </c>
      <c r="D140" s="213">
        <v>1</v>
      </c>
      <c r="E140" s="154"/>
    </row>
    <row r="141" spans="1:5" ht="34.5" customHeight="1" x14ac:dyDescent="0.25">
      <c r="A141" s="214">
        <v>91</v>
      </c>
      <c r="B141" s="245" t="s">
        <v>382</v>
      </c>
      <c r="C141" s="215" t="s">
        <v>26</v>
      </c>
      <c r="D141" s="213">
        <v>1</v>
      </c>
      <c r="E141" s="154"/>
    </row>
    <row r="142" spans="1:5" ht="34.5" customHeight="1" x14ac:dyDescent="0.25">
      <c r="A142" s="214">
        <v>92</v>
      </c>
      <c r="B142" s="243" t="s">
        <v>1324</v>
      </c>
      <c r="C142" s="215" t="s">
        <v>26</v>
      </c>
      <c r="D142" s="213">
        <v>2</v>
      </c>
      <c r="E142" s="154"/>
    </row>
    <row r="143" spans="1:5" ht="34.5" customHeight="1" x14ac:dyDescent="0.25">
      <c r="A143" s="214">
        <v>93</v>
      </c>
      <c r="B143" s="243" t="s">
        <v>187</v>
      </c>
      <c r="C143" s="215" t="s">
        <v>26</v>
      </c>
      <c r="D143" s="213">
        <v>3</v>
      </c>
      <c r="E143" s="154"/>
    </row>
    <row r="144" spans="1:5" ht="34.5" customHeight="1" x14ac:dyDescent="0.25">
      <c r="A144" s="214">
        <v>94</v>
      </c>
      <c r="B144" s="243" t="s">
        <v>1325</v>
      </c>
      <c r="C144" s="215" t="s">
        <v>26</v>
      </c>
      <c r="D144" s="213">
        <v>1</v>
      </c>
      <c r="E144" s="154"/>
    </row>
    <row r="145" spans="1:5" ht="34.5" customHeight="1" x14ac:dyDescent="0.25">
      <c r="A145" s="214">
        <v>95</v>
      </c>
      <c r="B145" s="243" t="s">
        <v>1326</v>
      </c>
      <c r="C145" s="215" t="s">
        <v>26</v>
      </c>
      <c r="D145" s="213">
        <v>1</v>
      </c>
      <c r="E145" s="154"/>
    </row>
    <row r="146" spans="1:5" ht="34.5" customHeight="1" x14ac:dyDescent="0.25">
      <c r="A146" s="214">
        <v>96</v>
      </c>
      <c r="B146" s="243" t="s">
        <v>798</v>
      </c>
      <c r="C146" s="215" t="s">
        <v>26</v>
      </c>
      <c r="D146" s="213">
        <v>1</v>
      </c>
      <c r="E146" s="154"/>
    </row>
    <row r="147" spans="1:5" ht="34.5" customHeight="1" x14ac:dyDescent="0.25">
      <c r="A147" s="214">
        <v>97</v>
      </c>
      <c r="B147" s="243" t="s">
        <v>1327</v>
      </c>
      <c r="C147" s="215" t="s">
        <v>26</v>
      </c>
      <c r="D147" s="213">
        <v>1</v>
      </c>
      <c r="E147" s="154"/>
    </row>
    <row r="148" spans="1:5" ht="34.5" customHeight="1" x14ac:dyDescent="0.25">
      <c r="A148" s="214">
        <v>98</v>
      </c>
      <c r="B148" s="243" t="s">
        <v>1328</v>
      </c>
      <c r="C148" s="215" t="s">
        <v>26</v>
      </c>
      <c r="D148" s="213">
        <v>1</v>
      </c>
      <c r="E148" s="154"/>
    </row>
    <row r="149" spans="1:5" ht="34.5" customHeight="1" x14ac:dyDescent="0.25">
      <c r="A149" s="214">
        <v>99</v>
      </c>
      <c r="B149" s="244" t="s">
        <v>1329</v>
      </c>
      <c r="C149" s="215" t="s">
        <v>26</v>
      </c>
      <c r="D149" s="213">
        <v>1</v>
      </c>
      <c r="E149" s="154"/>
    </row>
    <row r="150" spans="1:5" ht="34.5" customHeight="1" x14ac:dyDescent="0.25">
      <c r="A150" s="214">
        <v>100</v>
      </c>
      <c r="B150" s="243" t="s">
        <v>416</v>
      </c>
      <c r="C150" s="215" t="s">
        <v>26</v>
      </c>
      <c r="D150" s="213">
        <v>2</v>
      </c>
      <c r="E150" s="154"/>
    </row>
    <row r="151" spans="1:5" ht="34.5" customHeight="1" x14ac:dyDescent="0.25">
      <c r="A151" s="214">
        <v>101</v>
      </c>
      <c r="B151" s="243" t="s">
        <v>345</v>
      </c>
      <c r="C151" s="215" t="s">
        <v>26</v>
      </c>
      <c r="D151" s="213">
        <v>1</v>
      </c>
      <c r="E151" s="154"/>
    </row>
    <row r="152" spans="1:5" ht="34.5" customHeight="1" x14ac:dyDescent="0.25">
      <c r="A152" s="214">
        <v>102</v>
      </c>
      <c r="B152" s="243" t="s">
        <v>1330</v>
      </c>
      <c r="C152" s="215" t="s">
        <v>26</v>
      </c>
      <c r="D152" s="213">
        <v>1</v>
      </c>
      <c r="E152" s="154"/>
    </row>
    <row r="153" spans="1:5" ht="34.5" customHeight="1" x14ac:dyDescent="0.25">
      <c r="A153" s="214">
        <v>103</v>
      </c>
      <c r="B153" s="262" t="s">
        <v>1331</v>
      </c>
      <c r="C153" s="214" t="s">
        <v>7</v>
      </c>
      <c r="D153" s="213">
        <v>1</v>
      </c>
      <c r="E153" s="154"/>
    </row>
    <row r="154" spans="1:5" ht="34.5" customHeight="1" x14ac:dyDescent="0.25">
      <c r="A154" s="214">
        <v>104</v>
      </c>
      <c r="B154" s="243" t="s">
        <v>1332</v>
      </c>
      <c r="C154" s="215" t="s">
        <v>26</v>
      </c>
      <c r="D154" s="213">
        <v>100</v>
      </c>
      <c r="E154" s="154"/>
    </row>
    <row r="155" spans="1:5" ht="34.5" customHeight="1" x14ac:dyDescent="0.25">
      <c r="A155" s="214">
        <v>105</v>
      </c>
      <c r="B155" s="243" t="s">
        <v>731</v>
      </c>
      <c r="C155" s="215" t="s">
        <v>26</v>
      </c>
      <c r="D155" s="213">
        <v>1</v>
      </c>
      <c r="E155" s="154"/>
    </row>
    <row r="156" spans="1:5" ht="34.5" customHeight="1" x14ac:dyDescent="0.25">
      <c r="A156" s="214">
        <v>106</v>
      </c>
      <c r="B156" s="243" t="s">
        <v>1333</v>
      </c>
      <c r="C156" s="215" t="s">
        <v>26</v>
      </c>
      <c r="D156" s="213">
        <v>1</v>
      </c>
      <c r="E156" s="154"/>
    </row>
    <row r="157" spans="1:5" ht="34.5" customHeight="1" x14ac:dyDescent="0.25">
      <c r="A157" s="214">
        <v>107</v>
      </c>
      <c r="B157" s="243" t="s">
        <v>1334</v>
      </c>
      <c r="C157" s="215" t="s">
        <v>26</v>
      </c>
      <c r="D157" s="213">
        <v>2</v>
      </c>
      <c r="E157" s="154"/>
    </row>
    <row r="158" spans="1:5" ht="34.5" customHeight="1" x14ac:dyDescent="0.25">
      <c r="A158" s="214">
        <v>108</v>
      </c>
      <c r="B158" s="243" t="s">
        <v>1335</v>
      </c>
      <c r="C158" s="215" t="s">
        <v>26</v>
      </c>
      <c r="D158" s="213">
        <v>1</v>
      </c>
      <c r="E158" s="154"/>
    </row>
    <row r="159" spans="1:5" ht="34.5" customHeight="1" x14ac:dyDescent="0.25">
      <c r="A159" s="214">
        <v>109</v>
      </c>
      <c r="B159" s="245" t="s">
        <v>1336</v>
      </c>
      <c r="C159" s="215" t="s">
        <v>26</v>
      </c>
      <c r="D159" s="213">
        <v>1</v>
      </c>
      <c r="E159" s="154"/>
    </row>
    <row r="160" spans="1:5" ht="34.5" customHeight="1" x14ac:dyDescent="0.25">
      <c r="A160" s="214">
        <v>110</v>
      </c>
      <c r="B160" s="243" t="s">
        <v>1337</v>
      </c>
      <c r="C160" s="215" t="s">
        <v>26</v>
      </c>
      <c r="D160" s="213">
        <v>2</v>
      </c>
      <c r="E160" s="154"/>
    </row>
    <row r="161" spans="1:5" ht="34.5" customHeight="1" x14ac:dyDescent="0.25">
      <c r="A161" s="214">
        <v>111</v>
      </c>
      <c r="B161" s="243" t="s">
        <v>201</v>
      </c>
      <c r="C161" s="215" t="s">
        <v>26</v>
      </c>
      <c r="D161" s="213">
        <v>6</v>
      </c>
      <c r="E161" s="154"/>
    </row>
    <row r="162" spans="1:5" ht="34.5" customHeight="1" x14ac:dyDescent="0.25">
      <c r="A162" s="214">
        <v>112</v>
      </c>
      <c r="B162" s="243" t="s">
        <v>1338</v>
      </c>
      <c r="C162" s="215" t="s">
        <v>26</v>
      </c>
      <c r="D162" s="213">
        <v>4</v>
      </c>
      <c r="E162" s="154"/>
    </row>
    <row r="163" spans="1:5" ht="34.5" customHeight="1" x14ac:dyDescent="0.25">
      <c r="A163" s="214">
        <v>113</v>
      </c>
      <c r="B163" s="245" t="s">
        <v>1339</v>
      </c>
      <c r="C163" s="215" t="s">
        <v>26</v>
      </c>
      <c r="D163" s="213">
        <v>1</v>
      </c>
      <c r="E163" s="154"/>
    </row>
    <row r="164" spans="1:5" ht="34.5" customHeight="1" x14ac:dyDescent="0.25">
      <c r="A164" s="214">
        <v>114</v>
      </c>
      <c r="B164" s="243" t="s">
        <v>351</v>
      </c>
      <c r="C164" s="215" t="s">
        <v>26</v>
      </c>
      <c r="D164" s="213">
        <v>1</v>
      </c>
      <c r="E164" s="154"/>
    </row>
    <row r="165" spans="1:5" ht="34.5" customHeight="1" x14ac:dyDescent="0.25">
      <c r="A165" s="214">
        <v>115</v>
      </c>
      <c r="B165" s="243" t="s">
        <v>1340</v>
      </c>
      <c r="C165" s="215" t="s">
        <v>26</v>
      </c>
      <c r="D165" s="213">
        <v>1</v>
      </c>
      <c r="E165" s="154"/>
    </row>
    <row r="166" spans="1:5" ht="34.5" customHeight="1" x14ac:dyDescent="0.25">
      <c r="A166" s="214">
        <v>116</v>
      </c>
      <c r="B166" s="243" t="s">
        <v>802</v>
      </c>
      <c r="C166" s="215" t="s">
        <v>26</v>
      </c>
      <c r="D166" s="213">
        <v>3</v>
      </c>
      <c r="E166" s="154"/>
    </row>
    <row r="167" spans="1:5" ht="34.5" customHeight="1" x14ac:dyDescent="0.25">
      <c r="A167" s="214">
        <v>117</v>
      </c>
      <c r="B167" s="243" t="s">
        <v>456</v>
      </c>
      <c r="C167" s="215" t="s">
        <v>26</v>
      </c>
      <c r="D167" s="213">
        <v>10</v>
      </c>
      <c r="E167" s="154"/>
    </row>
    <row r="168" spans="1:5" ht="34.5" customHeight="1" x14ac:dyDescent="0.25">
      <c r="A168" s="214">
        <v>118</v>
      </c>
      <c r="B168" s="247" t="s">
        <v>210</v>
      </c>
      <c r="C168" s="215" t="s">
        <v>26</v>
      </c>
      <c r="D168" s="213">
        <v>5</v>
      </c>
      <c r="E168" s="154"/>
    </row>
    <row r="169" spans="1:5" ht="34.5" customHeight="1" x14ac:dyDescent="0.25">
      <c r="A169" s="214">
        <v>119</v>
      </c>
      <c r="B169" s="243" t="s">
        <v>419</v>
      </c>
      <c r="C169" s="215" t="s">
        <v>26</v>
      </c>
      <c r="D169" s="213">
        <v>4</v>
      </c>
      <c r="E169" s="154"/>
    </row>
    <row r="170" spans="1:5" ht="34.5" customHeight="1" x14ac:dyDescent="0.25">
      <c r="A170" s="214">
        <v>120</v>
      </c>
      <c r="B170" s="246" t="s">
        <v>1341</v>
      </c>
      <c r="C170" s="216" t="s">
        <v>1260</v>
      </c>
      <c r="D170" s="213">
        <v>50</v>
      </c>
      <c r="E170" s="154"/>
    </row>
    <row r="171" spans="1:5" ht="34.5" customHeight="1" x14ac:dyDescent="0.25">
      <c r="A171" s="214">
        <v>121</v>
      </c>
      <c r="B171" s="243" t="s">
        <v>594</v>
      </c>
      <c r="C171" s="215" t="s">
        <v>26</v>
      </c>
      <c r="D171" s="213">
        <v>10</v>
      </c>
      <c r="E171" s="154"/>
    </row>
    <row r="172" spans="1:5" ht="34.5" customHeight="1" x14ac:dyDescent="0.25">
      <c r="A172" s="214">
        <v>122</v>
      </c>
      <c r="B172" s="243" t="s">
        <v>806</v>
      </c>
      <c r="C172" s="215" t="s">
        <v>26</v>
      </c>
      <c r="D172" s="213">
        <v>2</v>
      </c>
      <c r="E172" s="154"/>
    </row>
    <row r="173" spans="1:5" ht="34.5" customHeight="1" x14ac:dyDescent="0.25">
      <c r="A173" s="214">
        <v>123</v>
      </c>
      <c r="B173" s="243" t="s">
        <v>1342</v>
      </c>
      <c r="C173" s="215" t="s">
        <v>26</v>
      </c>
      <c r="D173" s="213">
        <v>2</v>
      </c>
      <c r="E173" s="154"/>
    </row>
    <row r="174" spans="1:5" ht="34.5" customHeight="1" x14ac:dyDescent="0.25">
      <c r="A174" s="214">
        <v>124</v>
      </c>
      <c r="B174" s="243" t="s">
        <v>1343</v>
      </c>
      <c r="C174" s="215" t="s">
        <v>26</v>
      </c>
      <c r="D174" s="213">
        <v>4</v>
      </c>
      <c r="E174" s="154"/>
    </row>
    <row r="175" spans="1:5" ht="34.5" customHeight="1" x14ac:dyDescent="0.25">
      <c r="A175" s="214">
        <v>125</v>
      </c>
      <c r="B175" s="243" t="s">
        <v>353</v>
      </c>
      <c r="C175" s="215" t="s">
        <v>26</v>
      </c>
      <c r="D175" s="213">
        <v>8</v>
      </c>
      <c r="E175" s="154"/>
    </row>
    <row r="176" spans="1:5" ht="34.5" customHeight="1" x14ac:dyDescent="0.25">
      <c r="A176" s="214">
        <v>126</v>
      </c>
      <c r="B176" s="243" t="s">
        <v>1344</v>
      </c>
      <c r="C176" s="215" t="s">
        <v>26</v>
      </c>
      <c r="D176" s="213">
        <v>12</v>
      </c>
      <c r="E176" s="154"/>
    </row>
    <row r="177" spans="1:5" ht="34.5" customHeight="1" x14ac:dyDescent="0.25">
      <c r="A177" s="214">
        <v>127</v>
      </c>
      <c r="B177" s="243" t="s">
        <v>354</v>
      </c>
      <c r="C177" s="215" t="s">
        <v>26</v>
      </c>
      <c r="D177" s="213">
        <v>80</v>
      </c>
      <c r="E177" s="154"/>
    </row>
    <row r="178" spans="1:5" ht="34.5" customHeight="1" x14ac:dyDescent="0.25">
      <c r="A178" s="214">
        <v>128</v>
      </c>
      <c r="B178" s="243" t="s">
        <v>424</v>
      </c>
      <c r="C178" s="215" t="s">
        <v>26</v>
      </c>
      <c r="D178" s="213">
        <v>1</v>
      </c>
      <c r="E178" s="154"/>
    </row>
    <row r="179" spans="1:5" ht="34.5" customHeight="1" x14ac:dyDescent="0.25">
      <c r="A179" s="214">
        <v>129</v>
      </c>
      <c r="B179" s="243" t="s">
        <v>1345</v>
      </c>
      <c r="C179" s="215" t="s">
        <v>26</v>
      </c>
      <c r="D179" s="213">
        <v>1</v>
      </c>
      <c r="E179" s="154"/>
    </row>
    <row r="180" spans="1:5" ht="34.5" customHeight="1" x14ac:dyDescent="0.25">
      <c r="A180" s="214">
        <v>130</v>
      </c>
      <c r="B180" s="243" t="s">
        <v>1346</v>
      </c>
      <c r="C180" s="215" t="s">
        <v>26</v>
      </c>
      <c r="D180" s="213">
        <v>1</v>
      </c>
      <c r="E180" s="154"/>
    </row>
    <row r="181" spans="1:5" ht="34.5" customHeight="1" x14ac:dyDescent="0.25">
      <c r="A181" s="214">
        <v>131</v>
      </c>
      <c r="B181" s="243" t="s">
        <v>1347</v>
      </c>
      <c r="C181" s="215" t="s">
        <v>26</v>
      </c>
      <c r="D181" s="213">
        <v>1</v>
      </c>
      <c r="E181" s="154"/>
    </row>
    <row r="182" spans="1:5" ht="34.5" customHeight="1" x14ac:dyDescent="0.25">
      <c r="A182" s="214">
        <v>132</v>
      </c>
      <c r="B182" s="243" t="s">
        <v>1348</v>
      </c>
      <c r="C182" s="215" t="s">
        <v>26</v>
      </c>
      <c r="D182" s="213">
        <v>2</v>
      </c>
      <c r="E182" s="154"/>
    </row>
    <row r="183" spans="1:5" ht="34.5" customHeight="1" x14ac:dyDescent="0.25">
      <c r="A183" s="214">
        <v>133</v>
      </c>
      <c r="B183" s="243" t="s">
        <v>1349</v>
      </c>
      <c r="C183" s="215" t="s">
        <v>26</v>
      </c>
      <c r="D183" s="213">
        <v>4</v>
      </c>
      <c r="E183" s="154"/>
    </row>
    <row r="184" spans="1:5" ht="34.5" customHeight="1" x14ac:dyDescent="0.25">
      <c r="A184" s="214">
        <v>134</v>
      </c>
      <c r="B184" s="243" t="s">
        <v>1009</v>
      </c>
      <c r="C184" s="215" t="s">
        <v>26</v>
      </c>
      <c r="D184" s="213">
        <v>3</v>
      </c>
      <c r="E184" s="154"/>
    </row>
    <row r="185" spans="1:5" ht="34.5" customHeight="1" x14ac:dyDescent="0.25">
      <c r="A185" s="214">
        <v>135</v>
      </c>
      <c r="B185" s="243" t="s">
        <v>1350</v>
      </c>
      <c r="C185" s="215" t="s">
        <v>26</v>
      </c>
      <c r="D185" s="213">
        <v>2</v>
      </c>
      <c r="E185" s="154"/>
    </row>
    <row r="186" spans="1:5" ht="34.5" customHeight="1" x14ac:dyDescent="0.25">
      <c r="A186" s="214">
        <v>136</v>
      </c>
      <c r="B186" s="243" t="s">
        <v>224</v>
      </c>
      <c r="C186" s="215" t="s">
        <v>26</v>
      </c>
      <c r="D186" s="213">
        <v>10</v>
      </c>
      <c r="E186" s="154"/>
    </row>
    <row r="187" spans="1:5" ht="34.5" customHeight="1" x14ac:dyDescent="0.25">
      <c r="A187" s="214">
        <v>137</v>
      </c>
      <c r="B187" s="247" t="s">
        <v>1351</v>
      </c>
      <c r="C187" s="214" t="s">
        <v>26</v>
      </c>
      <c r="D187" s="213">
        <v>1</v>
      </c>
      <c r="E187" s="154"/>
    </row>
    <row r="188" spans="1:5" ht="34.5" customHeight="1" x14ac:dyDescent="0.25">
      <c r="A188" s="214">
        <v>138</v>
      </c>
      <c r="B188" s="243" t="s">
        <v>228</v>
      </c>
      <c r="C188" s="215" t="s">
        <v>26</v>
      </c>
      <c r="D188" s="213">
        <v>1</v>
      </c>
      <c r="E188" s="154"/>
    </row>
    <row r="189" spans="1:5" ht="34.5" customHeight="1" x14ac:dyDescent="0.25">
      <c r="A189" s="214">
        <v>139</v>
      </c>
      <c r="B189" s="243" t="s">
        <v>1352</v>
      </c>
      <c r="C189" s="214" t="s">
        <v>26</v>
      </c>
      <c r="D189" s="214">
        <v>12</v>
      </c>
      <c r="E189" s="154"/>
    </row>
    <row r="190" spans="1:5" ht="34.5" customHeight="1" x14ac:dyDescent="0.25">
      <c r="A190" s="214">
        <v>140</v>
      </c>
      <c r="B190" s="243" t="s">
        <v>356</v>
      </c>
      <c r="C190" s="215" t="s">
        <v>26</v>
      </c>
      <c r="D190" s="213">
        <v>3</v>
      </c>
      <c r="E190" s="154"/>
    </row>
    <row r="191" spans="1:5" ht="34.5" customHeight="1" x14ac:dyDescent="0.25">
      <c r="A191" s="214">
        <v>141</v>
      </c>
      <c r="B191" s="243" t="s">
        <v>1353</v>
      </c>
      <c r="C191" s="215" t="s">
        <v>26</v>
      </c>
      <c r="D191" s="213">
        <v>2</v>
      </c>
      <c r="E191" s="154"/>
    </row>
    <row r="192" spans="1:5" ht="34.5" customHeight="1" x14ac:dyDescent="0.25">
      <c r="A192" s="214">
        <v>142</v>
      </c>
      <c r="B192" s="243" t="s">
        <v>842</v>
      </c>
      <c r="C192" s="215" t="s">
        <v>26</v>
      </c>
      <c r="D192" s="213">
        <v>3</v>
      </c>
      <c r="E192" s="154"/>
    </row>
    <row r="193" spans="1:5" ht="34.5" customHeight="1" x14ac:dyDescent="0.25">
      <c r="A193" s="214">
        <v>143</v>
      </c>
      <c r="B193" s="243" t="s">
        <v>1354</v>
      </c>
      <c r="C193" s="215" t="s">
        <v>26</v>
      </c>
      <c r="D193" s="213">
        <v>1</v>
      </c>
      <c r="E193" s="154"/>
    </row>
    <row r="194" spans="1:5" ht="34.5" customHeight="1" x14ac:dyDescent="0.25">
      <c r="A194" s="214">
        <v>144</v>
      </c>
      <c r="B194" s="243" t="s">
        <v>1355</v>
      </c>
      <c r="C194" s="215" t="s">
        <v>26</v>
      </c>
      <c r="D194" s="213">
        <v>1</v>
      </c>
      <c r="E194" s="154"/>
    </row>
    <row r="195" spans="1:5" ht="34.5" customHeight="1" x14ac:dyDescent="0.25">
      <c r="A195" s="214">
        <v>145</v>
      </c>
      <c r="B195" s="243" t="s">
        <v>1356</v>
      </c>
      <c r="C195" s="215" t="s">
        <v>26</v>
      </c>
      <c r="D195" s="213">
        <v>5</v>
      </c>
      <c r="E195" s="154"/>
    </row>
    <row r="196" spans="1:5" ht="34.5" customHeight="1" x14ac:dyDescent="0.25">
      <c r="A196" s="214">
        <v>146</v>
      </c>
      <c r="B196" s="243" t="s">
        <v>1357</v>
      </c>
      <c r="C196" s="215" t="s">
        <v>26</v>
      </c>
      <c r="D196" s="213">
        <v>2</v>
      </c>
      <c r="E196" s="154"/>
    </row>
    <row r="197" spans="1:5" ht="34.5" customHeight="1" x14ac:dyDescent="0.25">
      <c r="A197" s="214">
        <v>147</v>
      </c>
      <c r="B197" s="243" t="s">
        <v>959</v>
      </c>
      <c r="C197" s="215" t="s">
        <v>26</v>
      </c>
      <c r="D197" s="213">
        <v>3</v>
      </c>
      <c r="E197" s="154"/>
    </row>
    <row r="198" spans="1:5" ht="34.5" customHeight="1" x14ac:dyDescent="0.25">
      <c r="A198" s="214">
        <v>148</v>
      </c>
      <c r="B198" s="243" t="s">
        <v>238</v>
      </c>
      <c r="C198" s="215" t="s">
        <v>26</v>
      </c>
      <c r="D198" s="213">
        <v>1</v>
      </c>
      <c r="E198" s="154"/>
    </row>
    <row r="199" spans="1:5" ht="34.5" customHeight="1" x14ac:dyDescent="0.25">
      <c r="A199" s="214">
        <v>149</v>
      </c>
      <c r="B199" s="243" t="s">
        <v>1358</v>
      </c>
      <c r="C199" s="215" t="s">
        <v>26</v>
      </c>
      <c r="D199" s="213">
        <v>3</v>
      </c>
      <c r="E199" s="154"/>
    </row>
    <row r="200" spans="1:5" ht="34.5" customHeight="1" x14ac:dyDescent="0.25">
      <c r="A200" s="214">
        <v>150</v>
      </c>
      <c r="B200" s="243" t="s">
        <v>1359</v>
      </c>
      <c r="C200" s="215" t="s">
        <v>26</v>
      </c>
      <c r="D200" s="213">
        <v>2</v>
      </c>
      <c r="E200" s="154"/>
    </row>
    <row r="201" spans="1:5" ht="34.5" customHeight="1" x14ac:dyDescent="0.25">
      <c r="A201" s="214">
        <v>151</v>
      </c>
      <c r="B201" s="243" t="s">
        <v>1360</v>
      </c>
      <c r="C201" s="215" t="s">
        <v>26</v>
      </c>
      <c r="D201" s="213">
        <v>2</v>
      </c>
      <c r="E201" s="154"/>
    </row>
    <row r="202" spans="1:5" ht="34.5" customHeight="1" x14ac:dyDescent="0.25">
      <c r="A202" s="214">
        <v>152</v>
      </c>
      <c r="B202" s="243" t="s">
        <v>357</v>
      </c>
      <c r="C202" s="215" t="s">
        <v>26</v>
      </c>
      <c r="D202" s="213">
        <v>2</v>
      </c>
      <c r="E202" s="154"/>
    </row>
    <row r="203" spans="1:5" ht="34.5" customHeight="1" x14ac:dyDescent="0.25">
      <c r="A203" s="214">
        <v>153</v>
      </c>
      <c r="B203" s="243" t="s">
        <v>700</v>
      </c>
      <c r="C203" s="215" t="s">
        <v>26</v>
      </c>
      <c r="D203" s="213">
        <v>2</v>
      </c>
      <c r="E203" s="154"/>
    </row>
    <row r="204" spans="1:5" ht="34.5" customHeight="1" x14ac:dyDescent="0.25">
      <c r="A204" s="214">
        <v>154</v>
      </c>
      <c r="B204" s="243" t="s">
        <v>241</v>
      </c>
      <c r="C204" s="215" t="s">
        <v>26</v>
      </c>
      <c r="D204" s="213">
        <v>3</v>
      </c>
      <c r="E204" s="154"/>
    </row>
    <row r="205" spans="1:5" ht="34.5" customHeight="1" x14ac:dyDescent="0.25">
      <c r="A205" s="214">
        <v>155</v>
      </c>
      <c r="B205" s="243" t="s">
        <v>1361</v>
      </c>
      <c r="C205" s="215" t="s">
        <v>26</v>
      </c>
      <c r="D205" s="213">
        <v>3</v>
      </c>
      <c r="E205" s="154"/>
    </row>
    <row r="206" spans="1:5" ht="34.5" customHeight="1" x14ac:dyDescent="0.25">
      <c r="A206" s="214">
        <v>156</v>
      </c>
      <c r="B206" s="243" t="s">
        <v>1362</v>
      </c>
      <c r="C206" s="215" t="s">
        <v>26</v>
      </c>
      <c r="D206" s="213">
        <v>1</v>
      </c>
      <c r="E206" s="154"/>
    </row>
    <row r="207" spans="1:5" ht="34.5" customHeight="1" x14ac:dyDescent="0.25">
      <c r="A207" s="214">
        <v>157</v>
      </c>
      <c r="B207" s="243" t="s">
        <v>1363</v>
      </c>
      <c r="C207" s="215" t="s">
        <v>26</v>
      </c>
      <c r="D207" s="213">
        <v>2</v>
      </c>
      <c r="E207" s="154"/>
    </row>
    <row r="208" spans="1:5" ht="34.5" customHeight="1" x14ac:dyDescent="0.25">
      <c r="A208" s="214">
        <v>158</v>
      </c>
      <c r="B208" s="243" t="s">
        <v>1364</v>
      </c>
      <c r="C208" s="215" t="s">
        <v>26</v>
      </c>
      <c r="D208" s="213">
        <v>5</v>
      </c>
      <c r="E208" s="154"/>
    </row>
    <row r="209" spans="1:5" ht="34.5" customHeight="1" x14ac:dyDescent="0.25">
      <c r="A209" s="214">
        <v>159</v>
      </c>
      <c r="B209" s="243" t="s">
        <v>1365</v>
      </c>
      <c r="C209" s="215" t="s">
        <v>26</v>
      </c>
      <c r="D209" s="213">
        <v>2</v>
      </c>
      <c r="E209" s="154"/>
    </row>
    <row r="210" spans="1:5" ht="34.5" customHeight="1" x14ac:dyDescent="0.25">
      <c r="A210" s="214">
        <v>160</v>
      </c>
      <c r="B210" s="243" t="s">
        <v>1366</v>
      </c>
      <c r="C210" s="215" t="s">
        <v>26</v>
      </c>
      <c r="D210" s="213">
        <v>4</v>
      </c>
      <c r="E210" s="154"/>
    </row>
    <row r="211" spans="1:5" ht="34.5" customHeight="1" x14ac:dyDescent="0.25">
      <c r="A211" s="214">
        <v>161</v>
      </c>
      <c r="B211" s="243" t="s">
        <v>1367</v>
      </c>
      <c r="C211" s="215" t="s">
        <v>26</v>
      </c>
      <c r="D211" s="214">
        <v>3</v>
      </c>
      <c r="E211" s="154"/>
    </row>
    <row r="212" spans="1:5" ht="34.5" customHeight="1" x14ac:dyDescent="0.25">
      <c r="A212" s="214">
        <v>162</v>
      </c>
      <c r="B212" s="263" t="s">
        <v>1368</v>
      </c>
      <c r="C212" s="215" t="s">
        <v>26</v>
      </c>
      <c r="D212" s="213">
        <v>3</v>
      </c>
      <c r="E212" s="154"/>
    </row>
    <row r="213" spans="1:5" ht="34.5" customHeight="1" x14ac:dyDescent="0.25">
      <c r="A213" s="214">
        <v>163</v>
      </c>
      <c r="B213" s="243" t="s">
        <v>1369</v>
      </c>
      <c r="C213" s="214" t="s">
        <v>26</v>
      </c>
      <c r="D213" s="213">
        <v>70</v>
      </c>
      <c r="E213" s="154"/>
    </row>
    <row r="214" spans="1:5" ht="34.5" customHeight="1" x14ac:dyDescent="0.25">
      <c r="A214" s="214">
        <v>164</v>
      </c>
      <c r="B214" s="243" t="s">
        <v>358</v>
      </c>
      <c r="C214" s="215" t="s">
        <v>26</v>
      </c>
      <c r="D214" s="213">
        <v>2</v>
      </c>
      <c r="E214" s="154"/>
    </row>
    <row r="215" spans="1:5" ht="34.5" customHeight="1" x14ac:dyDescent="0.25">
      <c r="A215" s="214">
        <v>165</v>
      </c>
      <c r="B215" s="243" t="s">
        <v>1370</v>
      </c>
      <c r="C215" s="215" t="s">
        <v>26</v>
      </c>
      <c r="D215" s="213">
        <v>1</v>
      </c>
      <c r="E215" s="154"/>
    </row>
    <row r="216" spans="1:5" ht="34.5" customHeight="1" x14ac:dyDescent="0.25">
      <c r="A216" s="214">
        <v>166</v>
      </c>
      <c r="B216" s="243" t="s">
        <v>434</v>
      </c>
      <c r="C216" s="215" t="s">
        <v>26</v>
      </c>
      <c r="D216" s="213">
        <v>1</v>
      </c>
      <c r="E216" s="154"/>
    </row>
    <row r="217" spans="1:5" ht="34.5" customHeight="1" x14ac:dyDescent="0.25">
      <c r="A217" s="214">
        <v>167</v>
      </c>
      <c r="B217" s="243" t="s">
        <v>249</v>
      </c>
      <c r="C217" s="215" t="s">
        <v>26</v>
      </c>
      <c r="D217" s="214">
        <v>4</v>
      </c>
      <c r="E217" s="154"/>
    </row>
    <row r="218" spans="1:5" ht="34.5" customHeight="1" x14ac:dyDescent="0.25">
      <c r="A218" s="214">
        <v>168</v>
      </c>
      <c r="B218" s="243" t="s">
        <v>1371</v>
      </c>
      <c r="C218" s="215" t="s">
        <v>26</v>
      </c>
      <c r="D218" s="213">
        <v>10</v>
      </c>
      <c r="E218" s="154"/>
    </row>
    <row r="219" spans="1:5" ht="34.5" customHeight="1" x14ac:dyDescent="0.25">
      <c r="A219" s="214">
        <v>169</v>
      </c>
      <c r="B219" s="243" t="s">
        <v>1372</v>
      </c>
      <c r="C219" s="215" t="s">
        <v>26</v>
      </c>
      <c r="D219" s="214">
        <v>1</v>
      </c>
      <c r="E219" s="154"/>
    </row>
    <row r="220" spans="1:5" ht="34.5" customHeight="1" x14ac:dyDescent="0.25">
      <c r="A220" s="214">
        <v>170</v>
      </c>
      <c r="B220" s="243" t="s">
        <v>1373</v>
      </c>
      <c r="C220" s="215" t="s">
        <v>26</v>
      </c>
      <c r="D220" s="213">
        <v>1</v>
      </c>
      <c r="E220" s="154"/>
    </row>
    <row r="221" spans="1:5" ht="34.5" customHeight="1" x14ac:dyDescent="0.25">
      <c r="A221" s="214">
        <v>171</v>
      </c>
      <c r="B221" s="264" t="s">
        <v>1374</v>
      </c>
      <c r="C221" s="216" t="s">
        <v>1260</v>
      </c>
      <c r="D221" s="214">
        <v>10</v>
      </c>
      <c r="E221" s="154"/>
    </row>
    <row r="222" spans="1:5" ht="34.5" customHeight="1" x14ac:dyDescent="0.25">
      <c r="A222" s="214">
        <v>172</v>
      </c>
      <c r="B222" s="246" t="s">
        <v>1375</v>
      </c>
      <c r="C222" s="216" t="s">
        <v>1260</v>
      </c>
      <c r="D222" s="214">
        <v>5</v>
      </c>
      <c r="E222" s="154"/>
    </row>
    <row r="223" spans="1:5" ht="34.5" customHeight="1" x14ac:dyDescent="0.25">
      <c r="A223" s="214">
        <v>173</v>
      </c>
      <c r="B223" s="243" t="s">
        <v>1213</v>
      </c>
      <c r="C223" s="214" t="s">
        <v>26</v>
      </c>
      <c r="D223" s="214">
        <v>2</v>
      </c>
      <c r="E223" s="154"/>
    </row>
    <row r="224" spans="1:5" ht="34.5" customHeight="1" x14ac:dyDescent="0.25">
      <c r="A224" s="214">
        <v>174</v>
      </c>
      <c r="B224" s="243" t="s">
        <v>252</v>
      </c>
      <c r="C224" s="215" t="s">
        <v>26</v>
      </c>
      <c r="D224" s="213">
        <v>1</v>
      </c>
      <c r="E224" s="154"/>
    </row>
    <row r="225" spans="1:5" ht="34.5" customHeight="1" x14ac:dyDescent="0.25">
      <c r="A225" s="214">
        <v>175</v>
      </c>
      <c r="B225" s="247" t="s">
        <v>1376</v>
      </c>
      <c r="C225" s="215" t="s">
        <v>26</v>
      </c>
      <c r="D225" s="213">
        <v>1</v>
      </c>
      <c r="E225" s="154"/>
    </row>
    <row r="226" spans="1:5" ht="34.5" customHeight="1" x14ac:dyDescent="0.25">
      <c r="A226" s="214">
        <v>176</v>
      </c>
      <c r="B226" s="243" t="s">
        <v>1377</v>
      </c>
      <c r="C226" s="215" t="s">
        <v>26</v>
      </c>
      <c r="D226" s="214">
        <v>1</v>
      </c>
      <c r="E226" s="154"/>
    </row>
    <row r="227" spans="1:5" ht="34.5" customHeight="1" x14ac:dyDescent="0.25">
      <c r="A227" s="214">
        <v>177</v>
      </c>
      <c r="B227" s="243" t="s">
        <v>1378</v>
      </c>
      <c r="C227" s="215" t="s">
        <v>26</v>
      </c>
      <c r="D227" s="213">
        <v>1</v>
      </c>
      <c r="E227" s="154"/>
    </row>
    <row r="228" spans="1:5" ht="34.5" customHeight="1" x14ac:dyDescent="0.25">
      <c r="A228" s="214">
        <v>178</v>
      </c>
      <c r="B228" s="265" t="s">
        <v>1379</v>
      </c>
      <c r="C228" s="215" t="s">
        <v>26</v>
      </c>
      <c r="D228" s="213">
        <v>1</v>
      </c>
      <c r="E228" s="154"/>
    </row>
    <row r="229" spans="1:5" ht="34.5" customHeight="1" x14ac:dyDescent="0.25">
      <c r="A229" s="214">
        <v>179</v>
      </c>
      <c r="B229" s="265" t="s">
        <v>1380</v>
      </c>
      <c r="C229" s="215" t="s">
        <v>26</v>
      </c>
      <c r="D229" s="213">
        <v>1</v>
      </c>
      <c r="E229" s="154"/>
    </row>
    <row r="230" spans="1:5" ht="34.5" customHeight="1" x14ac:dyDescent="0.25">
      <c r="A230" s="214">
        <v>180</v>
      </c>
      <c r="B230" s="265" t="s">
        <v>1381</v>
      </c>
      <c r="C230" s="215" t="s">
        <v>26</v>
      </c>
      <c r="D230" s="213">
        <v>1</v>
      </c>
      <c r="E230" s="154"/>
    </row>
    <row r="231" spans="1:5" ht="34.5" customHeight="1" x14ac:dyDescent="0.25">
      <c r="A231" s="214">
        <v>181</v>
      </c>
      <c r="B231" s="243" t="s">
        <v>254</v>
      </c>
      <c r="C231" s="215" t="s">
        <v>26</v>
      </c>
      <c r="D231" s="214">
        <v>2</v>
      </c>
      <c r="E231" s="154"/>
    </row>
    <row r="232" spans="1:5" ht="34.5" customHeight="1" x14ac:dyDescent="0.25">
      <c r="A232" s="214">
        <v>182</v>
      </c>
      <c r="B232" s="243" t="s">
        <v>603</v>
      </c>
      <c r="C232" s="215" t="s">
        <v>26</v>
      </c>
      <c r="D232" s="214">
        <v>3</v>
      </c>
      <c r="E232" s="154"/>
    </row>
    <row r="233" spans="1:5" ht="34.5" customHeight="1" x14ac:dyDescent="0.25">
      <c r="A233" s="214">
        <v>183</v>
      </c>
      <c r="B233" s="262" t="s">
        <v>1382</v>
      </c>
      <c r="C233" s="214" t="s">
        <v>1260</v>
      </c>
      <c r="D233" s="213">
        <v>1</v>
      </c>
      <c r="E233" s="154"/>
    </row>
    <row r="234" spans="1:5" ht="34.5" customHeight="1" x14ac:dyDescent="0.25">
      <c r="A234" s="214">
        <v>184</v>
      </c>
      <c r="B234" s="243" t="s">
        <v>256</v>
      </c>
      <c r="C234" s="214" t="s">
        <v>26</v>
      </c>
      <c r="D234" s="213">
        <v>3</v>
      </c>
      <c r="E234" s="154"/>
    </row>
    <row r="235" spans="1:5" ht="34.5" customHeight="1" x14ac:dyDescent="0.25">
      <c r="A235" s="214">
        <v>185</v>
      </c>
      <c r="B235" s="246" t="s">
        <v>1383</v>
      </c>
      <c r="C235" s="214" t="s">
        <v>1260</v>
      </c>
      <c r="D235" s="213">
        <v>1</v>
      </c>
      <c r="E235" s="154"/>
    </row>
    <row r="236" spans="1:5" ht="34.5" customHeight="1" x14ac:dyDescent="0.25">
      <c r="A236" s="214">
        <v>186</v>
      </c>
      <c r="B236" s="243" t="s">
        <v>1384</v>
      </c>
      <c r="C236" s="214" t="s">
        <v>1260</v>
      </c>
      <c r="D236" s="213">
        <v>1</v>
      </c>
      <c r="E236" s="154"/>
    </row>
    <row r="237" spans="1:5" ht="34.5" customHeight="1" x14ac:dyDescent="0.25">
      <c r="A237" s="214">
        <v>187</v>
      </c>
      <c r="B237" s="243" t="s">
        <v>1385</v>
      </c>
      <c r="C237" s="214" t="s">
        <v>26</v>
      </c>
      <c r="D237" s="213">
        <v>6</v>
      </c>
      <c r="E237" s="154"/>
    </row>
    <row r="238" spans="1:5" ht="34.5" customHeight="1" x14ac:dyDescent="0.25">
      <c r="A238" s="214">
        <v>188</v>
      </c>
      <c r="B238" s="243" t="s">
        <v>1386</v>
      </c>
      <c r="C238" s="214" t="s">
        <v>26</v>
      </c>
      <c r="D238" s="213">
        <v>1</v>
      </c>
      <c r="E238" s="154"/>
    </row>
    <row r="239" spans="1:5" ht="34.5" customHeight="1" x14ac:dyDescent="0.25">
      <c r="A239" s="214">
        <v>189</v>
      </c>
      <c r="B239" s="243" t="s">
        <v>968</v>
      </c>
      <c r="C239" s="215" t="s">
        <v>26</v>
      </c>
      <c r="D239" s="213">
        <v>3</v>
      </c>
      <c r="E239" s="154"/>
    </row>
    <row r="240" spans="1:5" ht="34.5" customHeight="1" x14ac:dyDescent="0.25">
      <c r="A240" s="214">
        <v>190</v>
      </c>
      <c r="B240" s="243" t="s">
        <v>710</v>
      </c>
      <c r="C240" s="215" t="s">
        <v>26</v>
      </c>
      <c r="D240" s="213">
        <v>1</v>
      </c>
      <c r="E240" s="154"/>
    </row>
    <row r="241" spans="1:5" ht="34.5" customHeight="1" x14ac:dyDescent="0.25">
      <c r="A241" s="214">
        <v>191</v>
      </c>
      <c r="B241" s="263" t="s">
        <v>1387</v>
      </c>
      <c r="C241" s="215" t="s">
        <v>26</v>
      </c>
      <c r="D241" s="213">
        <v>1</v>
      </c>
      <c r="E241" s="154"/>
    </row>
    <row r="242" spans="1:5" ht="34.5" customHeight="1" x14ac:dyDescent="0.25">
      <c r="A242" s="214">
        <v>192</v>
      </c>
      <c r="B242" s="243" t="s">
        <v>278</v>
      </c>
      <c r="C242" s="214" t="s">
        <v>26</v>
      </c>
      <c r="D242" s="213">
        <v>3</v>
      </c>
      <c r="E242" s="154"/>
    </row>
    <row r="243" spans="1:5" ht="34.5" customHeight="1" x14ac:dyDescent="0.25">
      <c r="A243" s="214">
        <v>193</v>
      </c>
      <c r="B243" s="243" t="s">
        <v>1388</v>
      </c>
      <c r="C243" s="214" t="s">
        <v>26</v>
      </c>
      <c r="D243" s="213">
        <v>3</v>
      </c>
      <c r="E243" s="154"/>
    </row>
    <row r="244" spans="1:5" ht="34.5" customHeight="1" x14ac:dyDescent="0.25">
      <c r="A244" s="214">
        <v>194</v>
      </c>
      <c r="B244" s="243" t="s">
        <v>1389</v>
      </c>
      <c r="C244" s="215" t="s">
        <v>26</v>
      </c>
      <c r="D244" s="213">
        <v>2</v>
      </c>
      <c r="E244" s="154"/>
    </row>
    <row r="245" spans="1:5" ht="34.5" customHeight="1" x14ac:dyDescent="0.25">
      <c r="A245" s="214">
        <v>195</v>
      </c>
      <c r="B245" s="243" t="s">
        <v>716</v>
      </c>
      <c r="C245" s="215" t="s">
        <v>26</v>
      </c>
      <c r="D245" s="213">
        <v>1</v>
      </c>
      <c r="E245" s="154"/>
    </row>
    <row r="246" spans="1:5" ht="34.5" customHeight="1" x14ac:dyDescent="0.25">
      <c r="A246" s="214">
        <v>196</v>
      </c>
      <c r="B246" s="243" t="s">
        <v>1015</v>
      </c>
      <c r="C246" s="215" t="s">
        <v>26</v>
      </c>
      <c r="D246" s="213">
        <v>2</v>
      </c>
      <c r="E246" s="154"/>
    </row>
    <row r="247" spans="1:5" ht="34.5" customHeight="1" x14ac:dyDescent="0.25">
      <c r="A247" s="214">
        <v>197</v>
      </c>
      <c r="B247" s="243" t="s">
        <v>1390</v>
      </c>
      <c r="C247" s="215" t="s">
        <v>26</v>
      </c>
      <c r="D247" s="213">
        <v>2</v>
      </c>
      <c r="E247" s="154"/>
    </row>
    <row r="248" spans="1:5" ht="34.5" customHeight="1" x14ac:dyDescent="0.25">
      <c r="A248" s="214">
        <v>198</v>
      </c>
      <c r="B248" s="243" t="s">
        <v>1210</v>
      </c>
      <c r="C248" s="214" t="s">
        <v>26</v>
      </c>
      <c r="D248" s="213">
        <v>2</v>
      </c>
      <c r="E248" s="154"/>
    </row>
    <row r="249" spans="1:5" ht="34.5" customHeight="1" x14ac:dyDescent="0.25">
      <c r="A249" s="214">
        <v>199</v>
      </c>
      <c r="B249" s="246" t="s">
        <v>1391</v>
      </c>
      <c r="C249" s="214" t="s">
        <v>26</v>
      </c>
      <c r="D249" s="213">
        <v>1</v>
      </c>
      <c r="E249" s="154"/>
    </row>
    <row r="250" spans="1:5" ht="34.5" customHeight="1" x14ac:dyDescent="0.25">
      <c r="A250" s="214">
        <v>200</v>
      </c>
      <c r="B250" s="243" t="s">
        <v>453</v>
      </c>
      <c r="C250" s="215" t="s">
        <v>26</v>
      </c>
      <c r="D250" s="213">
        <v>5</v>
      </c>
      <c r="E250" s="154"/>
    </row>
    <row r="251" spans="1:5" ht="34.5" customHeight="1" x14ac:dyDescent="0.25">
      <c r="A251" s="214">
        <v>201</v>
      </c>
      <c r="B251" s="243" t="s">
        <v>1392</v>
      </c>
      <c r="C251" s="215" t="s">
        <v>26</v>
      </c>
      <c r="D251" s="213">
        <v>2</v>
      </c>
      <c r="E251" s="154"/>
    </row>
    <row r="252" spans="1:5" ht="34.5" customHeight="1" x14ac:dyDescent="0.25">
      <c r="A252" s="214">
        <v>202</v>
      </c>
      <c r="B252" s="243" t="s">
        <v>1393</v>
      </c>
      <c r="C252" s="215" t="s">
        <v>26</v>
      </c>
      <c r="D252" s="213">
        <v>1</v>
      </c>
      <c r="E252" s="154"/>
    </row>
    <row r="253" spans="1:5" ht="34.5" customHeight="1" x14ac:dyDescent="0.25">
      <c r="A253" s="214">
        <v>203</v>
      </c>
      <c r="B253" s="245" t="s">
        <v>344</v>
      </c>
      <c r="C253" s="215" t="s">
        <v>26</v>
      </c>
      <c r="D253" s="213">
        <v>50</v>
      </c>
      <c r="E253" s="154"/>
    </row>
    <row r="254" spans="1:5" ht="34.5" customHeight="1" x14ac:dyDescent="0.25">
      <c r="A254" s="214">
        <v>204</v>
      </c>
      <c r="B254" s="245" t="s">
        <v>286</v>
      </c>
      <c r="C254" s="214" t="s">
        <v>26</v>
      </c>
      <c r="D254" s="213">
        <v>5</v>
      </c>
      <c r="E254" s="154"/>
    </row>
    <row r="255" spans="1:5" ht="34.5" customHeight="1" x14ac:dyDescent="0.25">
      <c r="A255" s="214">
        <v>205</v>
      </c>
      <c r="B255" s="245" t="s">
        <v>289</v>
      </c>
      <c r="C255" s="215" t="s">
        <v>26</v>
      </c>
      <c r="D255" s="213">
        <v>30</v>
      </c>
      <c r="E255" s="154"/>
    </row>
    <row r="256" spans="1:5" ht="34.5" customHeight="1" x14ac:dyDescent="0.25">
      <c r="A256" s="214">
        <v>206</v>
      </c>
      <c r="B256" s="245" t="s">
        <v>290</v>
      </c>
      <c r="C256" s="215" t="s">
        <v>26</v>
      </c>
      <c r="D256" s="213">
        <v>30</v>
      </c>
      <c r="E256" s="154"/>
    </row>
    <row r="257" spans="1:5" ht="34.5" customHeight="1" x14ac:dyDescent="0.25">
      <c r="A257" s="214">
        <v>207</v>
      </c>
      <c r="B257" s="243" t="s">
        <v>1394</v>
      </c>
      <c r="C257" s="214" t="s">
        <v>744</v>
      </c>
      <c r="D257" s="213">
        <v>40</v>
      </c>
      <c r="E257" s="154"/>
    </row>
    <row r="258" spans="1:5" ht="34.5" customHeight="1" x14ac:dyDescent="0.25">
      <c r="A258" s="214">
        <v>208</v>
      </c>
      <c r="B258" s="245" t="s">
        <v>292</v>
      </c>
      <c r="C258" s="215" t="s">
        <v>26</v>
      </c>
      <c r="D258" s="213">
        <v>30</v>
      </c>
      <c r="E258" s="154"/>
    </row>
    <row r="259" spans="1:5" ht="34.5" customHeight="1" x14ac:dyDescent="0.25">
      <c r="A259" s="214">
        <v>209</v>
      </c>
      <c r="B259" s="245" t="s">
        <v>1395</v>
      </c>
      <c r="C259" s="215" t="s">
        <v>26</v>
      </c>
      <c r="D259" s="213">
        <v>120</v>
      </c>
      <c r="E259" s="154"/>
    </row>
    <row r="260" spans="1:5" s="21" customFormat="1" ht="18.75" x14ac:dyDescent="0.3">
      <c r="A260" s="219" t="s">
        <v>1037</v>
      </c>
      <c r="B260" s="266" t="s">
        <v>1412</v>
      </c>
      <c r="C260" s="220"/>
      <c r="D260" s="220">
        <f t="shared" ref="D260" si="3">SUM(D261,D279)</f>
        <v>1215</v>
      </c>
      <c r="E260" s="159"/>
    </row>
    <row r="261" spans="1:5" ht="22.5" customHeight="1" x14ac:dyDescent="0.25">
      <c r="A261" s="210" t="s">
        <v>3</v>
      </c>
      <c r="B261" s="283" t="s">
        <v>1759</v>
      </c>
      <c r="C261" s="283"/>
      <c r="D261" s="210">
        <f t="shared" ref="D261" si="4">SUM(D262:D278)</f>
        <v>230</v>
      </c>
      <c r="E261" s="154"/>
    </row>
    <row r="262" spans="1:5" ht="15.75" x14ac:dyDescent="0.25">
      <c r="A262" s="221">
        <v>1</v>
      </c>
      <c r="B262" s="249" t="s">
        <v>4</v>
      </c>
      <c r="C262" s="222"/>
      <c r="D262" s="222"/>
      <c r="E262" s="154"/>
    </row>
    <row r="263" spans="1:5" ht="15.75" x14ac:dyDescent="0.25">
      <c r="A263" s="221" t="s">
        <v>5</v>
      </c>
      <c r="B263" s="249" t="s">
        <v>6</v>
      </c>
      <c r="C263" s="222" t="s">
        <v>7</v>
      </c>
      <c r="D263" s="222">
        <v>1</v>
      </c>
      <c r="E263" s="154"/>
    </row>
    <row r="264" spans="1:5" ht="15.75" x14ac:dyDescent="0.25">
      <c r="A264" s="221" t="s">
        <v>8</v>
      </c>
      <c r="B264" s="249" t="s">
        <v>9</v>
      </c>
      <c r="C264" s="222" t="s">
        <v>7</v>
      </c>
      <c r="D264" s="222">
        <v>3</v>
      </c>
      <c r="E264" s="154"/>
    </row>
    <row r="265" spans="1:5" ht="15.75" x14ac:dyDescent="0.25">
      <c r="A265" s="221">
        <v>2</v>
      </c>
      <c r="B265" s="249" t="s">
        <v>11</v>
      </c>
      <c r="C265" s="222" t="s">
        <v>12</v>
      </c>
      <c r="D265" s="222">
        <v>2</v>
      </c>
      <c r="E265" s="154"/>
    </row>
    <row r="266" spans="1:5" ht="15.75" x14ac:dyDescent="0.25">
      <c r="A266" s="221">
        <v>3</v>
      </c>
      <c r="B266" s="249" t="s">
        <v>13</v>
      </c>
      <c r="C266" s="222" t="s">
        <v>12</v>
      </c>
      <c r="D266" s="222">
        <v>1</v>
      </c>
      <c r="E266" s="154"/>
    </row>
    <row r="267" spans="1:5" ht="15.75" x14ac:dyDescent="0.25">
      <c r="A267" s="221">
        <v>4</v>
      </c>
      <c r="B267" s="249" t="s">
        <v>14</v>
      </c>
      <c r="C267" s="222"/>
      <c r="D267" s="222"/>
      <c r="E267" s="154"/>
    </row>
    <row r="268" spans="1:5" ht="15.75" x14ac:dyDescent="0.25">
      <c r="A268" s="221" t="s">
        <v>5</v>
      </c>
      <c r="B268" s="249" t="s">
        <v>323</v>
      </c>
      <c r="C268" s="222" t="s">
        <v>7</v>
      </c>
      <c r="D268" s="222">
        <v>1</v>
      </c>
      <c r="E268" s="154"/>
    </row>
    <row r="269" spans="1:5" ht="15.75" x14ac:dyDescent="0.25">
      <c r="A269" s="221" t="s">
        <v>8</v>
      </c>
      <c r="B269" s="249" t="s">
        <v>324</v>
      </c>
      <c r="C269" s="222" t="s">
        <v>7</v>
      </c>
      <c r="D269" s="222">
        <v>2</v>
      </c>
      <c r="E269" s="154"/>
    </row>
    <row r="270" spans="1:5" ht="15.75" x14ac:dyDescent="0.25">
      <c r="A270" s="221">
        <v>5</v>
      </c>
      <c r="B270" s="249" t="s">
        <v>325</v>
      </c>
      <c r="C270" s="222" t="s">
        <v>12</v>
      </c>
      <c r="D270" s="222">
        <v>2</v>
      </c>
      <c r="E270" s="154"/>
    </row>
    <row r="271" spans="1:5" ht="15.75" x14ac:dyDescent="0.25">
      <c r="A271" s="221">
        <v>6</v>
      </c>
      <c r="B271" s="249" t="s">
        <v>18</v>
      </c>
      <c r="C271" s="222" t="s">
        <v>12</v>
      </c>
      <c r="D271" s="222">
        <v>1</v>
      </c>
      <c r="E271" s="154"/>
    </row>
    <row r="272" spans="1:5" ht="15.75" x14ac:dyDescent="0.25">
      <c r="A272" s="221">
        <v>7</v>
      </c>
      <c r="B272" s="249" t="s">
        <v>326</v>
      </c>
      <c r="C272" s="222" t="s">
        <v>7</v>
      </c>
      <c r="D272" s="222">
        <v>19</v>
      </c>
      <c r="E272" s="154"/>
    </row>
    <row r="273" spans="1:5" ht="15.75" x14ac:dyDescent="0.25">
      <c r="A273" s="221">
        <v>8</v>
      </c>
      <c r="B273" s="249" t="s">
        <v>24</v>
      </c>
      <c r="C273" s="222" t="s">
        <v>7</v>
      </c>
      <c r="D273" s="222">
        <v>30</v>
      </c>
      <c r="E273" s="154"/>
    </row>
    <row r="274" spans="1:5" ht="15.75" x14ac:dyDescent="0.25">
      <c r="A274" s="221">
        <v>9</v>
      </c>
      <c r="B274" s="249" t="s">
        <v>25</v>
      </c>
      <c r="C274" s="222" t="s">
        <v>26</v>
      </c>
      <c r="D274" s="222">
        <v>80</v>
      </c>
      <c r="E274" s="154"/>
    </row>
    <row r="275" spans="1:5" ht="15.75" x14ac:dyDescent="0.25">
      <c r="A275" s="221">
        <v>10</v>
      </c>
      <c r="B275" s="249" t="s">
        <v>27</v>
      </c>
      <c r="C275" s="222" t="s">
        <v>7</v>
      </c>
      <c r="D275" s="222">
        <v>80</v>
      </c>
      <c r="E275" s="154"/>
    </row>
    <row r="276" spans="1:5" ht="15.75" x14ac:dyDescent="0.25">
      <c r="A276" s="221">
        <v>11</v>
      </c>
      <c r="B276" s="249" t="s">
        <v>327</v>
      </c>
      <c r="C276" s="222" t="s">
        <v>7</v>
      </c>
      <c r="D276" s="222">
        <v>2</v>
      </c>
      <c r="E276" s="154"/>
    </row>
    <row r="277" spans="1:5" ht="15.75" x14ac:dyDescent="0.25">
      <c r="A277" s="221">
        <v>12</v>
      </c>
      <c r="B277" s="249" t="s">
        <v>37</v>
      </c>
      <c r="C277" s="222" t="s">
        <v>7</v>
      </c>
      <c r="D277" s="222">
        <v>4</v>
      </c>
      <c r="E277" s="154"/>
    </row>
    <row r="278" spans="1:5" ht="15.75" x14ac:dyDescent="0.25">
      <c r="A278" s="221">
        <v>13</v>
      </c>
      <c r="B278" s="249" t="s">
        <v>41</v>
      </c>
      <c r="C278" s="222" t="s">
        <v>12</v>
      </c>
      <c r="D278" s="222">
        <v>2</v>
      </c>
      <c r="E278" s="154"/>
    </row>
    <row r="279" spans="1:5" ht="34.5" customHeight="1" x14ac:dyDescent="0.25">
      <c r="A279" s="210" t="s">
        <v>48</v>
      </c>
      <c r="B279" s="241" t="s">
        <v>1758</v>
      </c>
      <c r="C279" s="210"/>
      <c r="D279" s="210">
        <f t="shared" ref="D279" si="5">SUM(D280:D356)</f>
        <v>985</v>
      </c>
      <c r="E279" s="154"/>
    </row>
    <row r="280" spans="1:5" ht="15.75" x14ac:dyDescent="0.25">
      <c r="A280" s="221">
        <v>1</v>
      </c>
      <c r="B280" s="249" t="s">
        <v>1422</v>
      </c>
      <c r="C280" s="222" t="s">
        <v>26</v>
      </c>
      <c r="D280" s="222">
        <v>5</v>
      </c>
      <c r="E280" s="154"/>
    </row>
    <row r="281" spans="1:5" ht="15.75" x14ac:dyDescent="0.25">
      <c r="A281" s="221">
        <v>2</v>
      </c>
      <c r="B281" s="249" t="s">
        <v>1423</v>
      </c>
      <c r="C281" s="222" t="s">
        <v>26</v>
      </c>
      <c r="D281" s="222">
        <v>26</v>
      </c>
      <c r="E281" s="154"/>
    </row>
    <row r="282" spans="1:5" ht="15.75" x14ac:dyDescent="0.25">
      <c r="A282" s="221">
        <v>3</v>
      </c>
      <c r="B282" s="249" t="s">
        <v>87</v>
      </c>
      <c r="C282" s="222" t="s">
        <v>34</v>
      </c>
      <c r="D282" s="222">
        <v>5</v>
      </c>
      <c r="E282" s="154"/>
    </row>
    <row r="283" spans="1:5" ht="15.75" x14ac:dyDescent="0.25">
      <c r="A283" s="221">
        <v>4</v>
      </c>
      <c r="B283" s="249" t="s">
        <v>1424</v>
      </c>
      <c r="C283" s="222" t="s">
        <v>34</v>
      </c>
      <c r="D283" s="222">
        <v>1</v>
      </c>
      <c r="E283" s="154"/>
    </row>
    <row r="284" spans="1:5" ht="15.75" x14ac:dyDescent="0.25">
      <c r="A284" s="221">
        <v>5</v>
      </c>
      <c r="B284" s="249" t="s">
        <v>105</v>
      </c>
      <c r="C284" s="222" t="s">
        <v>26</v>
      </c>
      <c r="D284" s="222">
        <v>1</v>
      </c>
      <c r="E284" s="154"/>
    </row>
    <row r="285" spans="1:5" ht="15.75" x14ac:dyDescent="0.25">
      <c r="A285" s="221">
        <v>6</v>
      </c>
      <c r="B285" s="249" t="s">
        <v>1425</v>
      </c>
      <c r="C285" s="222" t="s">
        <v>26</v>
      </c>
      <c r="D285" s="222">
        <v>5</v>
      </c>
      <c r="E285" s="154"/>
    </row>
    <row r="286" spans="1:5" ht="15.75" x14ac:dyDescent="0.25">
      <c r="A286" s="221">
        <v>7</v>
      </c>
      <c r="B286" s="249" t="s">
        <v>1426</v>
      </c>
      <c r="C286" s="222" t="s">
        <v>26</v>
      </c>
      <c r="D286" s="222">
        <v>330</v>
      </c>
      <c r="E286" s="154"/>
    </row>
    <row r="287" spans="1:5" ht="15.75" x14ac:dyDescent="0.25">
      <c r="A287" s="221">
        <v>8</v>
      </c>
      <c r="B287" s="249" t="s">
        <v>133</v>
      </c>
      <c r="C287" s="222" t="s">
        <v>12</v>
      </c>
      <c r="D287" s="222">
        <v>2</v>
      </c>
      <c r="E287" s="154"/>
    </row>
    <row r="288" spans="1:5" ht="15.75" x14ac:dyDescent="0.25">
      <c r="A288" s="221">
        <v>9</v>
      </c>
      <c r="B288" s="249" t="s">
        <v>1427</v>
      </c>
      <c r="C288" s="222" t="s">
        <v>12</v>
      </c>
      <c r="D288" s="222">
        <v>2</v>
      </c>
      <c r="E288" s="154"/>
    </row>
    <row r="289" spans="1:5" ht="15.75" x14ac:dyDescent="0.25">
      <c r="A289" s="221">
        <v>10</v>
      </c>
      <c r="B289" s="249" t="s">
        <v>1428</v>
      </c>
      <c r="C289" s="222" t="s">
        <v>12</v>
      </c>
      <c r="D289" s="222">
        <v>2</v>
      </c>
      <c r="E289" s="154"/>
    </row>
    <row r="290" spans="1:5" ht="15.75" x14ac:dyDescent="0.25">
      <c r="A290" s="221">
        <v>11</v>
      </c>
      <c r="B290" s="249" t="s">
        <v>1429</v>
      </c>
      <c r="C290" s="222" t="s">
        <v>12</v>
      </c>
      <c r="D290" s="222">
        <v>1</v>
      </c>
      <c r="E290" s="154"/>
    </row>
    <row r="291" spans="1:5" ht="15.75" x14ac:dyDescent="0.25">
      <c r="A291" s="221">
        <v>12</v>
      </c>
      <c r="B291" s="249" t="s">
        <v>1430</v>
      </c>
      <c r="C291" s="222" t="s">
        <v>12</v>
      </c>
      <c r="D291" s="222">
        <v>1</v>
      </c>
      <c r="E291" s="154"/>
    </row>
    <row r="292" spans="1:5" ht="15.75" x14ac:dyDescent="0.25">
      <c r="A292" s="221">
        <v>13</v>
      </c>
      <c r="B292" s="249" t="s">
        <v>1431</v>
      </c>
      <c r="C292" s="222" t="s">
        <v>26</v>
      </c>
      <c r="D292" s="222">
        <v>8</v>
      </c>
      <c r="E292" s="154"/>
    </row>
    <row r="293" spans="1:5" ht="15.75" x14ac:dyDescent="0.25">
      <c r="A293" s="221">
        <v>14</v>
      </c>
      <c r="B293" s="249" t="s">
        <v>1432</v>
      </c>
      <c r="C293" s="222" t="s">
        <v>7</v>
      </c>
      <c r="D293" s="222">
        <v>0</v>
      </c>
      <c r="E293" s="154"/>
    </row>
    <row r="294" spans="1:5" ht="15.75" x14ac:dyDescent="0.25">
      <c r="A294" s="221">
        <v>15</v>
      </c>
      <c r="B294" s="249" t="s">
        <v>1433</v>
      </c>
      <c r="C294" s="222" t="s">
        <v>7</v>
      </c>
      <c r="D294" s="222">
        <v>2</v>
      </c>
      <c r="E294" s="154"/>
    </row>
    <row r="295" spans="1:5" ht="15.75" x14ac:dyDescent="0.25">
      <c r="A295" s="221">
        <v>16</v>
      </c>
      <c r="B295" s="249" t="s">
        <v>315</v>
      </c>
      <c r="C295" s="222" t="s">
        <v>7</v>
      </c>
      <c r="D295" s="222">
        <v>1</v>
      </c>
      <c r="E295" s="154"/>
    </row>
    <row r="296" spans="1:5" ht="15.75" x14ac:dyDescent="0.25">
      <c r="A296" s="221">
        <v>17</v>
      </c>
      <c r="B296" s="249" t="s">
        <v>1434</v>
      </c>
      <c r="C296" s="222" t="s">
        <v>7</v>
      </c>
      <c r="D296" s="222">
        <v>1</v>
      </c>
      <c r="E296" s="154"/>
    </row>
    <row r="297" spans="1:5" ht="15.75" x14ac:dyDescent="0.25">
      <c r="A297" s="221">
        <v>18</v>
      </c>
      <c r="B297" s="249" t="s">
        <v>1435</v>
      </c>
      <c r="C297" s="222" t="s">
        <v>7</v>
      </c>
      <c r="D297" s="222">
        <v>2</v>
      </c>
      <c r="E297" s="154"/>
    </row>
    <row r="298" spans="1:5" ht="15.75" x14ac:dyDescent="0.25">
      <c r="A298" s="221">
        <v>19</v>
      </c>
      <c r="B298" s="249" t="s">
        <v>1436</v>
      </c>
      <c r="C298" s="222" t="s">
        <v>7</v>
      </c>
      <c r="D298" s="222">
        <v>2</v>
      </c>
      <c r="E298" s="154"/>
    </row>
    <row r="299" spans="1:5" ht="15.75" x14ac:dyDescent="0.25">
      <c r="A299" s="221">
        <v>20</v>
      </c>
      <c r="B299" s="249" t="s">
        <v>185</v>
      </c>
      <c r="C299" s="222" t="s">
        <v>7</v>
      </c>
      <c r="D299" s="222">
        <v>1</v>
      </c>
      <c r="E299" s="154"/>
    </row>
    <row r="300" spans="1:5" ht="15.75" x14ac:dyDescent="0.25">
      <c r="A300" s="221">
        <v>21</v>
      </c>
      <c r="B300" s="249" t="s">
        <v>187</v>
      </c>
      <c r="C300" s="222" t="s">
        <v>7</v>
      </c>
      <c r="D300" s="222">
        <v>5</v>
      </c>
      <c r="E300" s="154"/>
    </row>
    <row r="301" spans="1:5" ht="15.75" x14ac:dyDescent="0.25">
      <c r="A301" s="221">
        <v>22</v>
      </c>
      <c r="B301" s="249" t="s">
        <v>1178</v>
      </c>
      <c r="C301" s="222" t="s">
        <v>7</v>
      </c>
      <c r="D301" s="222">
        <v>1</v>
      </c>
      <c r="E301" s="154"/>
    </row>
    <row r="302" spans="1:5" ht="15.75" x14ac:dyDescent="0.25">
      <c r="A302" s="221">
        <v>23</v>
      </c>
      <c r="B302" s="249" t="s">
        <v>1437</v>
      </c>
      <c r="C302" s="222" t="s">
        <v>7</v>
      </c>
      <c r="D302" s="222">
        <v>4</v>
      </c>
      <c r="E302" s="154"/>
    </row>
    <row r="303" spans="1:5" ht="15.75" x14ac:dyDescent="0.25">
      <c r="A303" s="221">
        <v>24</v>
      </c>
      <c r="B303" s="249" t="s">
        <v>1438</v>
      </c>
      <c r="C303" s="222" t="s">
        <v>7</v>
      </c>
      <c r="D303" s="222">
        <v>20</v>
      </c>
      <c r="E303" s="154"/>
    </row>
    <row r="304" spans="1:5" ht="15.75" x14ac:dyDescent="0.25">
      <c r="A304" s="221">
        <v>25</v>
      </c>
      <c r="B304" s="249" t="s">
        <v>731</v>
      </c>
      <c r="C304" s="222" t="s">
        <v>7</v>
      </c>
      <c r="D304" s="222">
        <v>1</v>
      </c>
      <c r="E304" s="154"/>
    </row>
    <row r="305" spans="1:5" ht="15.75" x14ac:dyDescent="0.25">
      <c r="A305" s="221">
        <v>26</v>
      </c>
      <c r="B305" s="249" t="s">
        <v>202</v>
      </c>
      <c r="C305" s="222" t="s">
        <v>7</v>
      </c>
      <c r="D305" s="222">
        <v>2</v>
      </c>
      <c r="E305" s="154"/>
    </row>
    <row r="306" spans="1:5" ht="15.75" x14ac:dyDescent="0.25">
      <c r="A306" s="221">
        <v>27</v>
      </c>
      <c r="B306" s="249" t="s">
        <v>207</v>
      </c>
      <c r="C306" s="222" t="s">
        <v>7</v>
      </c>
      <c r="D306" s="222">
        <v>15</v>
      </c>
      <c r="E306" s="154"/>
    </row>
    <row r="307" spans="1:5" ht="15.75" x14ac:dyDescent="0.25">
      <c r="A307" s="221">
        <v>28</v>
      </c>
      <c r="B307" s="249" t="s">
        <v>1439</v>
      </c>
      <c r="C307" s="222" t="s">
        <v>7</v>
      </c>
      <c r="D307" s="222">
        <v>15</v>
      </c>
      <c r="E307" s="154"/>
    </row>
    <row r="308" spans="1:5" ht="15.75" x14ac:dyDescent="0.25">
      <c r="A308" s="221">
        <v>29</v>
      </c>
      <c r="B308" s="249" t="s">
        <v>1440</v>
      </c>
      <c r="C308" s="222" t="s">
        <v>7</v>
      </c>
      <c r="D308" s="222">
        <v>10</v>
      </c>
      <c r="E308" s="154"/>
    </row>
    <row r="309" spans="1:5" ht="15.75" x14ac:dyDescent="0.25">
      <c r="A309" s="221">
        <v>30</v>
      </c>
      <c r="B309" s="249" t="s">
        <v>1441</v>
      </c>
      <c r="C309" s="222" t="s">
        <v>7</v>
      </c>
      <c r="D309" s="222">
        <v>2</v>
      </c>
      <c r="E309" s="154"/>
    </row>
    <row r="310" spans="1:5" ht="15.75" x14ac:dyDescent="0.25">
      <c r="A310" s="221">
        <v>31</v>
      </c>
      <c r="B310" s="249" t="s">
        <v>1442</v>
      </c>
      <c r="C310" s="222" t="s">
        <v>7</v>
      </c>
      <c r="D310" s="222">
        <v>20</v>
      </c>
      <c r="E310" s="154"/>
    </row>
    <row r="311" spans="1:5" ht="15.75" x14ac:dyDescent="0.25">
      <c r="A311" s="221">
        <v>32</v>
      </c>
      <c r="B311" s="249" t="s">
        <v>594</v>
      </c>
      <c r="C311" s="222" t="s">
        <v>7</v>
      </c>
      <c r="D311" s="222">
        <v>0</v>
      </c>
      <c r="E311" s="154"/>
    </row>
    <row r="312" spans="1:5" ht="15.75" x14ac:dyDescent="0.25">
      <c r="A312" s="221">
        <v>33</v>
      </c>
      <c r="B312" s="249" t="s">
        <v>1007</v>
      </c>
      <c r="C312" s="222" t="s">
        <v>7</v>
      </c>
      <c r="D312" s="222">
        <v>1</v>
      </c>
      <c r="E312" s="154"/>
    </row>
    <row r="313" spans="1:5" ht="15.75" x14ac:dyDescent="0.25">
      <c r="A313" s="221">
        <v>34</v>
      </c>
      <c r="B313" s="249" t="s">
        <v>595</v>
      </c>
      <c r="C313" s="222" t="s">
        <v>7</v>
      </c>
      <c r="D313" s="222">
        <v>2</v>
      </c>
      <c r="E313" s="154"/>
    </row>
    <row r="314" spans="1:5" ht="15.75" x14ac:dyDescent="0.25">
      <c r="A314" s="221">
        <v>35</v>
      </c>
      <c r="B314" s="249" t="s">
        <v>222</v>
      </c>
      <c r="C314" s="222" t="s">
        <v>7</v>
      </c>
      <c r="D314" s="222">
        <v>3</v>
      </c>
      <c r="E314" s="154"/>
    </row>
    <row r="315" spans="1:5" ht="15.75" x14ac:dyDescent="0.25">
      <c r="A315" s="221">
        <v>36</v>
      </c>
      <c r="B315" s="249" t="s">
        <v>354</v>
      </c>
      <c r="C315" s="222" t="s">
        <v>7</v>
      </c>
      <c r="D315" s="222">
        <v>8</v>
      </c>
      <c r="E315" s="154"/>
    </row>
    <row r="316" spans="1:5" ht="15.75" x14ac:dyDescent="0.25">
      <c r="A316" s="221">
        <v>37</v>
      </c>
      <c r="B316" s="249" t="s">
        <v>1443</v>
      </c>
      <c r="C316" s="222" t="s">
        <v>7</v>
      </c>
      <c r="D316" s="222">
        <v>7</v>
      </c>
      <c r="E316" s="154"/>
    </row>
    <row r="317" spans="1:5" ht="15.75" x14ac:dyDescent="0.25">
      <c r="A317" s="221">
        <v>38</v>
      </c>
      <c r="B317" s="249" t="s">
        <v>1444</v>
      </c>
      <c r="C317" s="222" t="s">
        <v>7</v>
      </c>
      <c r="D317" s="222">
        <v>0</v>
      </c>
      <c r="E317" s="154"/>
    </row>
    <row r="318" spans="1:5" ht="15.75" x14ac:dyDescent="0.25">
      <c r="A318" s="221">
        <v>39</v>
      </c>
      <c r="B318" s="249" t="s">
        <v>1445</v>
      </c>
      <c r="C318" s="222" t="s">
        <v>7</v>
      </c>
      <c r="D318" s="222">
        <v>2</v>
      </c>
      <c r="E318" s="154"/>
    </row>
    <row r="319" spans="1:5" ht="15.75" x14ac:dyDescent="0.25">
      <c r="A319" s="221">
        <v>40</v>
      </c>
      <c r="B319" s="249" t="s">
        <v>1446</v>
      </c>
      <c r="C319" s="222" t="s">
        <v>7</v>
      </c>
      <c r="D319" s="222">
        <v>3</v>
      </c>
      <c r="E319" s="154"/>
    </row>
    <row r="320" spans="1:5" ht="15.75" x14ac:dyDescent="0.25">
      <c r="A320" s="221">
        <v>41</v>
      </c>
      <c r="B320" s="249" t="s">
        <v>958</v>
      </c>
      <c r="C320" s="222" t="s">
        <v>7</v>
      </c>
      <c r="D320" s="222">
        <v>2</v>
      </c>
      <c r="E320" s="154"/>
    </row>
    <row r="321" spans="1:5" ht="15.75" x14ac:dyDescent="0.25">
      <c r="A321" s="221">
        <v>42</v>
      </c>
      <c r="B321" s="249" t="s">
        <v>1447</v>
      </c>
      <c r="C321" s="222" t="s">
        <v>7</v>
      </c>
      <c r="D321" s="222">
        <v>4</v>
      </c>
      <c r="E321" s="154"/>
    </row>
    <row r="322" spans="1:5" ht="15.75" x14ac:dyDescent="0.25">
      <c r="A322" s="221">
        <v>43</v>
      </c>
      <c r="B322" s="249" t="s">
        <v>1448</v>
      </c>
      <c r="C322" s="222" t="s">
        <v>7</v>
      </c>
      <c r="D322" s="222">
        <v>1</v>
      </c>
      <c r="E322" s="154"/>
    </row>
    <row r="323" spans="1:5" ht="15.75" x14ac:dyDescent="0.25">
      <c r="A323" s="221">
        <v>44</v>
      </c>
      <c r="B323" s="249" t="s">
        <v>1449</v>
      </c>
      <c r="C323" s="222" t="s">
        <v>7</v>
      </c>
      <c r="D323" s="222">
        <v>0</v>
      </c>
      <c r="E323" s="154"/>
    </row>
    <row r="324" spans="1:5" ht="15.75" x14ac:dyDescent="0.25">
      <c r="A324" s="221">
        <v>45</v>
      </c>
      <c r="B324" s="249" t="s">
        <v>1356</v>
      </c>
      <c r="C324" s="222" t="s">
        <v>7</v>
      </c>
      <c r="D324" s="222">
        <v>0</v>
      </c>
      <c r="E324" s="154"/>
    </row>
    <row r="325" spans="1:5" ht="15.75" x14ac:dyDescent="0.25">
      <c r="A325" s="221">
        <v>46</v>
      </c>
      <c r="B325" s="249" t="s">
        <v>1450</v>
      </c>
      <c r="C325" s="222" t="s">
        <v>7</v>
      </c>
      <c r="D325" s="222">
        <v>2</v>
      </c>
      <c r="E325" s="154"/>
    </row>
    <row r="326" spans="1:5" ht="15.75" x14ac:dyDescent="0.25">
      <c r="A326" s="221">
        <v>47</v>
      </c>
      <c r="B326" s="249" t="s">
        <v>1451</v>
      </c>
      <c r="C326" s="222" t="s">
        <v>7</v>
      </c>
      <c r="D326" s="222">
        <v>2</v>
      </c>
      <c r="E326" s="154"/>
    </row>
    <row r="327" spans="1:5" ht="15.75" x14ac:dyDescent="0.25">
      <c r="A327" s="221">
        <v>48</v>
      </c>
      <c r="B327" s="249" t="s">
        <v>603</v>
      </c>
      <c r="C327" s="222" t="s">
        <v>7</v>
      </c>
      <c r="D327" s="222">
        <v>1</v>
      </c>
      <c r="E327" s="154"/>
    </row>
    <row r="328" spans="1:5" ht="15.75" x14ac:dyDescent="0.25">
      <c r="A328" s="221">
        <v>49</v>
      </c>
      <c r="B328" s="249" t="s">
        <v>1452</v>
      </c>
      <c r="C328" s="222" t="s">
        <v>7</v>
      </c>
      <c r="D328" s="222">
        <v>4</v>
      </c>
      <c r="E328" s="154"/>
    </row>
    <row r="329" spans="1:5" ht="15.75" x14ac:dyDescent="0.25">
      <c r="A329" s="221">
        <v>50</v>
      </c>
      <c r="B329" s="249" t="s">
        <v>373</v>
      </c>
      <c r="C329" s="222" t="s">
        <v>7</v>
      </c>
      <c r="D329" s="222">
        <v>2</v>
      </c>
      <c r="E329" s="154"/>
    </row>
    <row r="330" spans="1:5" ht="15.75" x14ac:dyDescent="0.25">
      <c r="A330" s="221">
        <v>51</v>
      </c>
      <c r="B330" s="249" t="s">
        <v>1453</v>
      </c>
      <c r="C330" s="222" t="s">
        <v>26</v>
      </c>
      <c r="D330" s="222">
        <v>3</v>
      </c>
      <c r="E330" s="154"/>
    </row>
    <row r="331" spans="1:5" ht="15.75" x14ac:dyDescent="0.25">
      <c r="A331" s="221">
        <v>52</v>
      </c>
      <c r="B331" s="249" t="s">
        <v>1454</v>
      </c>
      <c r="C331" s="222" t="s">
        <v>26</v>
      </c>
      <c r="D331" s="222">
        <v>2</v>
      </c>
      <c r="E331" s="154"/>
    </row>
    <row r="332" spans="1:5" ht="15.75" x14ac:dyDescent="0.25">
      <c r="A332" s="221">
        <v>53</v>
      </c>
      <c r="B332" s="249" t="s">
        <v>1455</v>
      </c>
      <c r="C332" s="222" t="s">
        <v>12</v>
      </c>
      <c r="D332" s="222">
        <v>1</v>
      </c>
      <c r="E332" s="154"/>
    </row>
    <row r="333" spans="1:5" ht="15.75" x14ac:dyDescent="0.25">
      <c r="A333" s="221">
        <v>54</v>
      </c>
      <c r="B333" s="249" t="s">
        <v>439</v>
      </c>
      <c r="C333" s="222" t="s">
        <v>26</v>
      </c>
      <c r="D333" s="222">
        <v>1</v>
      </c>
      <c r="E333" s="154"/>
    </row>
    <row r="334" spans="1:5" ht="15.75" x14ac:dyDescent="0.25">
      <c r="A334" s="221">
        <v>55</v>
      </c>
      <c r="B334" s="249" t="s">
        <v>1456</v>
      </c>
      <c r="C334" s="222" t="s">
        <v>26</v>
      </c>
      <c r="D334" s="222">
        <v>2</v>
      </c>
      <c r="E334" s="154"/>
    </row>
    <row r="335" spans="1:5" ht="15.75" x14ac:dyDescent="0.25">
      <c r="A335" s="221">
        <v>56</v>
      </c>
      <c r="B335" s="249" t="s">
        <v>1457</v>
      </c>
      <c r="C335" s="222" t="s">
        <v>26</v>
      </c>
      <c r="D335" s="222">
        <v>2</v>
      </c>
      <c r="E335" s="154"/>
    </row>
    <row r="336" spans="1:5" ht="15.75" x14ac:dyDescent="0.25">
      <c r="A336" s="221">
        <v>57</v>
      </c>
      <c r="B336" s="249" t="s">
        <v>1458</v>
      </c>
      <c r="C336" s="222" t="s">
        <v>26</v>
      </c>
      <c r="D336" s="222">
        <v>4</v>
      </c>
      <c r="E336" s="154"/>
    </row>
    <row r="337" spans="1:5" ht="15.75" x14ac:dyDescent="0.25">
      <c r="A337" s="221">
        <v>58</v>
      </c>
      <c r="B337" s="249" t="s">
        <v>441</v>
      </c>
      <c r="C337" s="222" t="s">
        <v>26</v>
      </c>
      <c r="D337" s="222">
        <v>330</v>
      </c>
      <c r="E337" s="154"/>
    </row>
    <row r="338" spans="1:5" ht="15.75" x14ac:dyDescent="0.25">
      <c r="A338" s="221">
        <v>59</v>
      </c>
      <c r="B338" s="249" t="s">
        <v>1459</v>
      </c>
      <c r="C338" s="222" t="s">
        <v>26</v>
      </c>
      <c r="D338" s="222">
        <v>1</v>
      </c>
      <c r="E338" s="154"/>
    </row>
    <row r="339" spans="1:5" ht="15.75" x14ac:dyDescent="0.25">
      <c r="A339" s="221">
        <v>60</v>
      </c>
      <c r="B339" s="249" t="s">
        <v>1460</v>
      </c>
      <c r="C339" s="222" t="s">
        <v>26</v>
      </c>
      <c r="D339" s="222">
        <v>2</v>
      </c>
      <c r="E339" s="154"/>
    </row>
    <row r="340" spans="1:5" ht="15.75" x14ac:dyDescent="0.25">
      <c r="A340" s="221">
        <v>61</v>
      </c>
      <c r="B340" s="249" t="s">
        <v>283</v>
      </c>
      <c r="C340" s="222" t="s">
        <v>26</v>
      </c>
      <c r="D340" s="222">
        <v>5</v>
      </c>
      <c r="E340" s="154"/>
    </row>
    <row r="341" spans="1:5" ht="15.75" x14ac:dyDescent="0.25">
      <c r="A341" s="221">
        <v>62</v>
      </c>
      <c r="B341" s="249" t="s">
        <v>966</v>
      </c>
      <c r="C341" s="222" t="s">
        <v>26</v>
      </c>
      <c r="D341" s="222">
        <v>20</v>
      </c>
      <c r="E341" s="154"/>
    </row>
    <row r="342" spans="1:5" ht="15.75" x14ac:dyDescent="0.25">
      <c r="A342" s="221">
        <v>63</v>
      </c>
      <c r="B342" s="249" t="s">
        <v>1461</v>
      </c>
      <c r="C342" s="222" t="s">
        <v>26</v>
      </c>
      <c r="D342" s="222">
        <v>6</v>
      </c>
      <c r="E342" s="154"/>
    </row>
    <row r="343" spans="1:5" ht="15.75" x14ac:dyDescent="0.25">
      <c r="A343" s="221">
        <v>64</v>
      </c>
      <c r="B343" s="249" t="s">
        <v>615</v>
      </c>
      <c r="C343" s="222" t="s">
        <v>26</v>
      </c>
      <c r="D343" s="222">
        <v>2</v>
      </c>
      <c r="E343" s="154"/>
    </row>
    <row r="344" spans="1:5" ht="15.75" x14ac:dyDescent="0.25">
      <c r="A344" s="221">
        <v>65</v>
      </c>
      <c r="B344" s="249" t="s">
        <v>1411</v>
      </c>
      <c r="C344" s="222" t="s">
        <v>26</v>
      </c>
      <c r="D344" s="222">
        <v>12</v>
      </c>
      <c r="E344" s="154"/>
    </row>
    <row r="345" spans="1:5" ht="15.75" x14ac:dyDescent="0.25">
      <c r="A345" s="221">
        <v>66</v>
      </c>
      <c r="B345" s="249" t="s">
        <v>360</v>
      </c>
      <c r="C345" s="222" t="s">
        <v>26</v>
      </c>
      <c r="D345" s="222">
        <v>10</v>
      </c>
      <c r="E345" s="154"/>
    </row>
    <row r="346" spans="1:5" ht="15.75" x14ac:dyDescent="0.25">
      <c r="A346" s="221">
        <v>67</v>
      </c>
      <c r="B346" s="249" t="s">
        <v>899</v>
      </c>
      <c r="C346" s="222" t="s">
        <v>26</v>
      </c>
      <c r="D346" s="222">
        <v>20</v>
      </c>
      <c r="E346" s="154"/>
    </row>
    <row r="347" spans="1:5" ht="15.75" x14ac:dyDescent="0.25">
      <c r="A347" s="221">
        <v>68</v>
      </c>
      <c r="B347" s="250" t="s">
        <v>1414</v>
      </c>
      <c r="C347" s="223" t="s">
        <v>7</v>
      </c>
      <c r="D347" s="224">
        <v>2</v>
      </c>
      <c r="E347" s="154"/>
    </row>
    <row r="348" spans="1:5" ht="15.75" x14ac:dyDescent="0.25">
      <c r="A348" s="221">
        <v>69</v>
      </c>
      <c r="B348" s="250" t="s">
        <v>122</v>
      </c>
      <c r="C348" s="223" t="s">
        <v>119</v>
      </c>
      <c r="D348" s="223">
        <v>5</v>
      </c>
      <c r="E348" s="154"/>
    </row>
    <row r="349" spans="1:5" ht="15.75" x14ac:dyDescent="0.25">
      <c r="A349" s="221">
        <v>70</v>
      </c>
      <c r="B349" s="250" t="s">
        <v>1415</v>
      </c>
      <c r="C349" s="223" t="s">
        <v>7</v>
      </c>
      <c r="D349" s="223">
        <v>2</v>
      </c>
      <c r="E349" s="154"/>
    </row>
    <row r="350" spans="1:5" ht="15.75" x14ac:dyDescent="0.25">
      <c r="A350" s="221">
        <v>71</v>
      </c>
      <c r="B350" s="250" t="s">
        <v>1416</v>
      </c>
      <c r="C350" s="223" t="s">
        <v>26</v>
      </c>
      <c r="D350" s="224">
        <v>5</v>
      </c>
      <c r="E350" s="154"/>
    </row>
    <row r="351" spans="1:5" ht="15.75" x14ac:dyDescent="0.25">
      <c r="A351" s="221">
        <v>72</v>
      </c>
      <c r="B351" s="250" t="s">
        <v>1417</v>
      </c>
      <c r="C351" s="223" t="s">
        <v>26</v>
      </c>
      <c r="D351" s="224">
        <v>2</v>
      </c>
      <c r="E351" s="154"/>
    </row>
    <row r="352" spans="1:5" ht="15.75" x14ac:dyDescent="0.25">
      <c r="A352" s="221">
        <v>73</v>
      </c>
      <c r="B352" s="250" t="s">
        <v>1418</v>
      </c>
      <c r="C352" s="223" t="s">
        <v>26</v>
      </c>
      <c r="D352" s="225">
        <v>3</v>
      </c>
      <c r="E352" s="154"/>
    </row>
    <row r="353" spans="1:5" ht="31.5" x14ac:dyDescent="0.25">
      <c r="A353" s="221">
        <v>74</v>
      </c>
      <c r="B353" s="250" t="s">
        <v>1419</v>
      </c>
      <c r="C353" s="223" t="s">
        <v>26</v>
      </c>
      <c r="D353" s="223">
        <v>1</v>
      </c>
      <c r="E353" s="154"/>
    </row>
    <row r="354" spans="1:5" ht="15.75" x14ac:dyDescent="0.25">
      <c r="A354" s="221">
        <v>75</v>
      </c>
      <c r="B354" s="250" t="s">
        <v>1420</v>
      </c>
      <c r="C354" s="223" t="s">
        <v>34</v>
      </c>
      <c r="D354" s="223">
        <v>1</v>
      </c>
      <c r="E354" s="154"/>
    </row>
    <row r="355" spans="1:5" ht="15.75" x14ac:dyDescent="0.25">
      <c r="A355" s="221">
        <v>76</v>
      </c>
      <c r="B355" s="250" t="s">
        <v>1421</v>
      </c>
      <c r="C355" s="223" t="s">
        <v>26</v>
      </c>
      <c r="D355" s="223">
        <v>1</v>
      </c>
      <c r="E355" s="154"/>
    </row>
    <row r="356" spans="1:5" ht="15.75" x14ac:dyDescent="0.25">
      <c r="A356" s="221">
        <v>77</v>
      </c>
      <c r="B356" s="250" t="s">
        <v>890</v>
      </c>
      <c r="C356" s="223" t="s">
        <v>26</v>
      </c>
      <c r="D356" s="223">
        <v>3</v>
      </c>
      <c r="E356" s="154"/>
    </row>
    <row r="357" spans="1:5" s="21" customFormat="1" ht="18.75" x14ac:dyDescent="0.3">
      <c r="A357" s="219" t="s">
        <v>1038</v>
      </c>
      <c r="B357" s="267" t="s">
        <v>1413</v>
      </c>
      <c r="C357" s="220"/>
      <c r="D357" s="220">
        <f t="shared" ref="D357" si="6">SUM(D358,D373)</f>
        <v>865</v>
      </c>
      <c r="E357" s="159"/>
    </row>
    <row r="358" spans="1:5" ht="33" customHeight="1" x14ac:dyDescent="0.25">
      <c r="A358" s="210" t="s">
        <v>3</v>
      </c>
      <c r="B358" s="283" t="s">
        <v>1759</v>
      </c>
      <c r="C358" s="283"/>
      <c r="D358" s="210">
        <f t="shared" ref="D358" si="7">SUM(D360:D372)</f>
        <v>19</v>
      </c>
      <c r="E358" s="154"/>
    </row>
    <row r="359" spans="1:5" ht="15.75" x14ac:dyDescent="0.25">
      <c r="A359" s="226">
        <v>1</v>
      </c>
      <c r="B359" s="251" t="s">
        <v>4</v>
      </c>
      <c r="C359" s="227"/>
      <c r="D359" s="228"/>
      <c r="E359" s="154"/>
    </row>
    <row r="360" spans="1:5" ht="15.75" x14ac:dyDescent="0.25">
      <c r="A360" s="229" t="s">
        <v>5</v>
      </c>
      <c r="B360" s="251" t="s">
        <v>6</v>
      </c>
      <c r="C360" s="227" t="s">
        <v>7</v>
      </c>
      <c r="D360" s="228">
        <v>1</v>
      </c>
      <c r="E360" s="154"/>
    </row>
    <row r="361" spans="1:5" ht="15.75" x14ac:dyDescent="0.25">
      <c r="A361" s="229" t="s">
        <v>8</v>
      </c>
      <c r="B361" s="251" t="s">
        <v>9</v>
      </c>
      <c r="C361" s="227" t="s">
        <v>7</v>
      </c>
      <c r="D361" s="228">
        <v>1</v>
      </c>
      <c r="E361" s="154"/>
    </row>
    <row r="362" spans="1:5" ht="15.75" x14ac:dyDescent="0.25">
      <c r="A362" s="229">
        <v>2</v>
      </c>
      <c r="B362" s="251" t="s">
        <v>11</v>
      </c>
      <c r="C362" s="227" t="s">
        <v>12</v>
      </c>
      <c r="D362" s="228">
        <v>1</v>
      </c>
      <c r="E362" s="154"/>
    </row>
    <row r="363" spans="1:5" ht="15.75" x14ac:dyDescent="0.25">
      <c r="A363" s="229">
        <v>3</v>
      </c>
      <c r="B363" s="251" t="s">
        <v>14</v>
      </c>
      <c r="C363" s="227"/>
      <c r="D363" s="228"/>
      <c r="E363" s="154"/>
    </row>
    <row r="364" spans="1:5" ht="15.75" x14ac:dyDescent="0.25">
      <c r="A364" s="229" t="s">
        <v>5</v>
      </c>
      <c r="B364" s="251" t="s">
        <v>323</v>
      </c>
      <c r="C364" s="227" t="s">
        <v>7</v>
      </c>
      <c r="D364" s="228">
        <v>1</v>
      </c>
      <c r="E364" s="154"/>
    </row>
    <row r="365" spans="1:5" ht="15.75" x14ac:dyDescent="0.25">
      <c r="A365" s="229" t="s">
        <v>8</v>
      </c>
      <c r="B365" s="251" t="s">
        <v>324</v>
      </c>
      <c r="C365" s="227" t="s">
        <v>7</v>
      </c>
      <c r="D365" s="228">
        <v>3</v>
      </c>
      <c r="E365" s="154"/>
    </row>
    <row r="366" spans="1:5" ht="15.75" x14ac:dyDescent="0.25">
      <c r="A366" s="226">
        <v>4</v>
      </c>
      <c r="B366" s="251" t="s">
        <v>325</v>
      </c>
      <c r="C366" s="227" t="s">
        <v>7</v>
      </c>
      <c r="D366" s="228">
        <v>3</v>
      </c>
      <c r="E366" s="161"/>
    </row>
    <row r="367" spans="1:5" ht="15.75" x14ac:dyDescent="0.25">
      <c r="A367" s="229">
        <v>5</v>
      </c>
      <c r="B367" s="251" t="s">
        <v>18</v>
      </c>
      <c r="C367" s="228" t="s">
        <v>7</v>
      </c>
      <c r="D367" s="228">
        <v>1</v>
      </c>
      <c r="E367" s="154"/>
    </row>
    <row r="368" spans="1:5" ht="15.75" x14ac:dyDescent="0.25">
      <c r="A368" s="229">
        <v>6</v>
      </c>
      <c r="B368" s="251" t="s">
        <v>24</v>
      </c>
      <c r="C368" s="227" t="s">
        <v>7</v>
      </c>
      <c r="D368" s="228">
        <v>2</v>
      </c>
      <c r="E368" s="154"/>
    </row>
    <row r="369" spans="1:5" ht="15.75" x14ac:dyDescent="0.25">
      <c r="A369" s="229">
        <v>7</v>
      </c>
      <c r="B369" s="251" t="s">
        <v>37</v>
      </c>
      <c r="C369" s="227" t="s">
        <v>7</v>
      </c>
      <c r="D369" s="228">
        <v>3</v>
      </c>
      <c r="E369" s="154"/>
    </row>
    <row r="370" spans="1:5" ht="15.75" x14ac:dyDescent="0.25">
      <c r="A370" s="229">
        <v>8</v>
      </c>
      <c r="B370" s="251" t="s">
        <v>1136</v>
      </c>
      <c r="C370" s="227" t="s">
        <v>7</v>
      </c>
      <c r="D370" s="228">
        <v>1</v>
      </c>
      <c r="E370" s="154"/>
    </row>
    <row r="371" spans="1:5" ht="15.75" x14ac:dyDescent="0.25">
      <c r="A371" s="229">
        <v>9</v>
      </c>
      <c r="B371" s="251" t="s">
        <v>328</v>
      </c>
      <c r="C371" s="227" t="s">
        <v>12</v>
      </c>
      <c r="D371" s="228">
        <v>1</v>
      </c>
      <c r="E371" s="154"/>
    </row>
    <row r="372" spans="1:5" ht="15.75" x14ac:dyDescent="0.25">
      <c r="A372" s="229">
        <v>10</v>
      </c>
      <c r="B372" s="251" t="s">
        <v>1397</v>
      </c>
      <c r="C372" s="227" t="s">
        <v>12</v>
      </c>
      <c r="D372" s="228">
        <v>1</v>
      </c>
      <c r="E372" s="154"/>
    </row>
    <row r="373" spans="1:5" ht="34.5" customHeight="1" x14ac:dyDescent="0.25">
      <c r="A373" s="210" t="s">
        <v>48</v>
      </c>
      <c r="B373" s="241" t="s">
        <v>1758</v>
      </c>
      <c r="C373" s="210"/>
      <c r="D373" s="210">
        <f t="shared" ref="D373" si="8">SUM(D374:D493)</f>
        <v>846</v>
      </c>
      <c r="E373" s="154"/>
    </row>
    <row r="374" spans="1:5" ht="15.75" x14ac:dyDescent="0.25">
      <c r="A374" s="229">
        <v>1</v>
      </c>
      <c r="B374" s="251" t="s">
        <v>1463</v>
      </c>
      <c r="C374" s="227" t="s">
        <v>26</v>
      </c>
      <c r="D374" s="228">
        <v>1</v>
      </c>
      <c r="E374" s="154"/>
    </row>
    <row r="375" spans="1:5" ht="15.75" x14ac:dyDescent="0.25">
      <c r="A375" s="229">
        <v>2</v>
      </c>
      <c r="B375" s="251" t="s">
        <v>1464</v>
      </c>
      <c r="C375" s="227" t="s">
        <v>26</v>
      </c>
      <c r="D375" s="228">
        <v>1</v>
      </c>
      <c r="E375" s="154"/>
    </row>
    <row r="376" spans="1:5" ht="15.75" x14ac:dyDescent="0.25">
      <c r="A376" s="229">
        <v>3</v>
      </c>
      <c r="B376" s="251" t="s">
        <v>54</v>
      </c>
      <c r="C376" s="227" t="s">
        <v>26</v>
      </c>
      <c r="D376" s="228">
        <v>1</v>
      </c>
      <c r="E376" s="154"/>
    </row>
    <row r="377" spans="1:5" ht="15.75" x14ac:dyDescent="0.25">
      <c r="A377" s="229">
        <v>4</v>
      </c>
      <c r="B377" s="251" t="s">
        <v>1465</v>
      </c>
      <c r="C377" s="227" t="s">
        <v>26</v>
      </c>
      <c r="D377" s="228">
        <v>2</v>
      </c>
      <c r="E377" s="154"/>
    </row>
    <row r="378" spans="1:5" ht="15.75" x14ac:dyDescent="0.25">
      <c r="A378" s="229">
        <v>5</v>
      </c>
      <c r="B378" s="251" t="s">
        <v>1466</v>
      </c>
      <c r="C378" s="227" t="s">
        <v>26</v>
      </c>
      <c r="D378" s="228">
        <v>2</v>
      </c>
      <c r="E378" s="154"/>
    </row>
    <row r="379" spans="1:5" ht="15.75" x14ac:dyDescent="0.25">
      <c r="A379" s="229">
        <v>7</v>
      </c>
      <c r="B379" s="251" t="s">
        <v>1467</v>
      </c>
      <c r="C379" s="227" t="s">
        <v>34</v>
      </c>
      <c r="D379" s="228">
        <v>2</v>
      </c>
      <c r="E379" s="154"/>
    </row>
    <row r="380" spans="1:5" ht="15.75" x14ac:dyDescent="0.25">
      <c r="A380" s="229">
        <v>8</v>
      </c>
      <c r="B380" s="251" t="s">
        <v>1468</v>
      </c>
      <c r="C380" s="227" t="s">
        <v>26</v>
      </c>
      <c r="D380" s="228">
        <v>3</v>
      </c>
      <c r="E380" s="154"/>
    </row>
    <row r="381" spans="1:5" ht="15.75" x14ac:dyDescent="0.25">
      <c r="A381" s="229">
        <v>9</v>
      </c>
      <c r="B381" s="251" t="s">
        <v>1469</v>
      </c>
      <c r="C381" s="227" t="s">
        <v>26</v>
      </c>
      <c r="D381" s="228">
        <v>2</v>
      </c>
      <c r="E381" s="154"/>
    </row>
    <row r="382" spans="1:5" ht="15.75" x14ac:dyDescent="0.25">
      <c r="A382" s="229">
        <v>10</v>
      </c>
      <c r="B382" s="251" t="s">
        <v>332</v>
      </c>
      <c r="C382" s="227" t="s">
        <v>26</v>
      </c>
      <c r="D382" s="228">
        <v>40</v>
      </c>
      <c r="E382" s="154"/>
    </row>
    <row r="383" spans="1:5" ht="15.75" x14ac:dyDescent="0.25">
      <c r="A383" s="229">
        <v>11</v>
      </c>
      <c r="B383" s="251" t="s">
        <v>861</v>
      </c>
      <c r="C383" s="227" t="s">
        <v>26</v>
      </c>
      <c r="D383" s="228">
        <v>5</v>
      </c>
      <c r="E383" s="154"/>
    </row>
    <row r="384" spans="1:5" ht="15.75" x14ac:dyDescent="0.25">
      <c r="A384" s="229">
        <v>12</v>
      </c>
      <c r="B384" s="251" t="s">
        <v>1398</v>
      </c>
      <c r="C384" s="227" t="s">
        <v>34</v>
      </c>
      <c r="D384" s="228">
        <v>3</v>
      </c>
      <c r="E384" s="154"/>
    </row>
    <row r="385" spans="1:5" ht="15.75" x14ac:dyDescent="0.25">
      <c r="A385" s="229">
        <v>13</v>
      </c>
      <c r="B385" s="251" t="s">
        <v>1470</v>
      </c>
      <c r="C385" s="227" t="s">
        <v>26</v>
      </c>
      <c r="D385" s="228">
        <v>2</v>
      </c>
      <c r="E385" s="154"/>
    </row>
    <row r="386" spans="1:5" ht="15.75" x14ac:dyDescent="0.25">
      <c r="A386" s="229">
        <v>14</v>
      </c>
      <c r="B386" s="251" t="s">
        <v>127</v>
      </c>
      <c r="C386" s="227" t="s">
        <v>26</v>
      </c>
      <c r="D386" s="228">
        <v>170</v>
      </c>
      <c r="E386" s="154"/>
    </row>
    <row r="387" spans="1:5" ht="15.75" x14ac:dyDescent="0.25">
      <c r="A387" s="229">
        <v>15</v>
      </c>
      <c r="B387" s="251" t="s">
        <v>1399</v>
      </c>
      <c r="C387" s="227" t="s">
        <v>26</v>
      </c>
      <c r="D387" s="228">
        <v>5</v>
      </c>
      <c r="E387" s="154"/>
    </row>
    <row r="388" spans="1:5" ht="15.75" x14ac:dyDescent="0.25">
      <c r="A388" s="229">
        <v>16</v>
      </c>
      <c r="B388" s="251" t="s">
        <v>1400</v>
      </c>
      <c r="C388" s="227" t="s">
        <v>26</v>
      </c>
      <c r="D388" s="228">
        <v>6</v>
      </c>
      <c r="E388" s="154"/>
    </row>
    <row r="389" spans="1:5" ht="15.75" x14ac:dyDescent="0.25">
      <c r="A389" s="229">
        <v>17</v>
      </c>
      <c r="B389" s="251" t="s">
        <v>1471</v>
      </c>
      <c r="C389" s="227" t="s">
        <v>26</v>
      </c>
      <c r="D389" s="228">
        <v>30</v>
      </c>
      <c r="E389" s="154"/>
    </row>
    <row r="390" spans="1:5" ht="15.75" x14ac:dyDescent="0.25">
      <c r="A390" s="229">
        <v>18</v>
      </c>
      <c r="B390" s="251" t="s">
        <v>1472</v>
      </c>
      <c r="C390" s="227" t="s">
        <v>26</v>
      </c>
      <c r="D390" s="228">
        <v>1</v>
      </c>
      <c r="E390" s="154"/>
    </row>
    <row r="391" spans="1:5" ht="15.75" x14ac:dyDescent="0.25">
      <c r="A391" s="229">
        <v>19</v>
      </c>
      <c r="B391" s="251" t="s">
        <v>1473</v>
      </c>
      <c r="C391" s="227" t="s">
        <v>26</v>
      </c>
      <c r="D391" s="228">
        <v>5</v>
      </c>
      <c r="E391" s="154"/>
    </row>
    <row r="392" spans="1:5" ht="15.75" x14ac:dyDescent="0.25">
      <c r="A392" s="229">
        <v>20</v>
      </c>
      <c r="B392" s="251" t="s">
        <v>1474</v>
      </c>
      <c r="C392" s="227" t="s">
        <v>26</v>
      </c>
      <c r="D392" s="228">
        <v>1</v>
      </c>
      <c r="E392" s="154"/>
    </row>
    <row r="393" spans="1:5" ht="15.75" x14ac:dyDescent="0.25">
      <c r="A393" s="226">
        <v>21</v>
      </c>
      <c r="B393" s="252" t="s">
        <v>1475</v>
      </c>
      <c r="C393" s="228" t="s">
        <v>26</v>
      </c>
      <c r="D393" s="228">
        <v>1</v>
      </c>
      <c r="E393" s="154"/>
    </row>
    <row r="394" spans="1:5" ht="15.75" x14ac:dyDescent="0.25">
      <c r="A394" s="226">
        <v>22</v>
      </c>
      <c r="B394" s="252" t="s">
        <v>1476</v>
      </c>
      <c r="C394" s="228" t="s">
        <v>12</v>
      </c>
      <c r="D394" s="228">
        <v>2</v>
      </c>
      <c r="E394" s="154"/>
    </row>
    <row r="395" spans="1:5" ht="15.75" x14ac:dyDescent="0.25">
      <c r="A395" s="226">
        <v>23</v>
      </c>
      <c r="B395" s="252" t="s">
        <v>1477</v>
      </c>
      <c r="C395" s="228" t="s">
        <v>12</v>
      </c>
      <c r="D395" s="228">
        <v>2</v>
      </c>
      <c r="E395" s="154"/>
    </row>
    <row r="396" spans="1:5" ht="15.75" x14ac:dyDescent="0.25">
      <c r="A396" s="226">
        <v>24</v>
      </c>
      <c r="B396" s="252" t="s">
        <v>1478</v>
      </c>
      <c r="C396" s="228" t="s">
        <v>12</v>
      </c>
      <c r="D396" s="228">
        <v>1</v>
      </c>
      <c r="E396" s="154"/>
    </row>
    <row r="397" spans="1:5" ht="15.75" x14ac:dyDescent="0.25">
      <c r="A397" s="226">
        <v>25</v>
      </c>
      <c r="B397" s="252" t="s">
        <v>1479</v>
      </c>
      <c r="C397" s="228" t="s">
        <v>12</v>
      </c>
      <c r="D397" s="228">
        <v>1</v>
      </c>
      <c r="E397" s="154"/>
    </row>
    <row r="398" spans="1:5" ht="15.75" x14ac:dyDescent="0.25">
      <c r="A398" s="226">
        <v>26</v>
      </c>
      <c r="B398" s="252" t="s">
        <v>1480</v>
      </c>
      <c r="C398" s="228" t="s">
        <v>12</v>
      </c>
      <c r="D398" s="228">
        <v>1</v>
      </c>
      <c r="E398" s="154"/>
    </row>
    <row r="399" spans="1:5" ht="15.75" x14ac:dyDescent="0.25">
      <c r="A399" s="226">
        <v>27</v>
      </c>
      <c r="B399" s="252" t="s">
        <v>148</v>
      </c>
      <c r="C399" s="228" t="s">
        <v>26</v>
      </c>
      <c r="D399" s="228">
        <v>1</v>
      </c>
      <c r="E399" s="154"/>
    </row>
    <row r="400" spans="1:5" ht="15.75" x14ac:dyDescent="0.25">
      <c r="A400" s="226">
        <v>28</v>
      </c>
      <c r="B400" s="252" t="s">
        <v>149</v>
      </c>
      <c r="C400" s="228" t="s">
        <v>26</v>
      </c>
      <c r="D400" s="228">
        <v>15</v>
      </c>
      <c r="E400" s="154"/>
    </row>
    <row r="401" spans="1:5" ht="15.75" x14ac:dyDescent="0.25">
      <c r="A401" s="226">
        <v>29</v>
      </c>
      <c r="B401" s="252" t="s">
        <v>146</v>
      </c>
      <c r="C401" s="228" t="s">
        <v>26</v>
      </c>
      <c r="D401" s="228">
        <v>1</v>
      </c>
      <c r="E401" s="154"/>
    </row>
    <row r="402" spans="1:5" ht="15.75" x14ac:dyDescent="0.25">
      <c r="A402" s="226">
        <v>30</v>
      </c>
      <c r="B402" s="252" t="s">
        <v>163</v>
      </c>
      <c r="C402" s="228" t="s">
        <v>7</v>
      </c>
      <c r="D402" s="228">
        <v>4</v>
      </c>
      <c r="E402" s="154"/>
    </row>
    <row r="403" spans="1:5" ht="15.75" x14ac:dyDescent="0.25">
      <c r="A403" s="226">
        <v>31</v>
      </c>
      <c r="B403" s="252" t="s">
        <v>479</v>
      </c>
      <c r="C403" s="228" t="s">
        <v>7</v>
      </c>
      <c r="D403" s="228">
        <v>80</v>
      </c>
      <c r="E403" s="154"/>
    </row>
    <row r="404" spans="1:5" ht="15.75" x14ac:dyDescent="0.25">
      <c r="A404" s="226">
        <v>32</v>
      </c>
      <c r="B404" s="252" t="s">
        <v>173</v>
      </c>
      <c r="C404" s="228" t="s">
        <v>7</v>
      </c>
      <c r="D404" s="228">
        <v>10</v>
      </c>
      <c r="E404" s="154"/>
    </row>
    <row r="405" spans="1:5" ht="15.75" x14ac:dyDescent="0.25">
      <c r="A405" s="226">
        <v>33</v>
      </c>
      <c r="B405" s="252" t="s">
        <v>953</v>
      </c>
      <c r="C405" s="228" t="s">
        <v>7</v>
      </c>
      <c r="D405" s="228">
        <v>4</v>
      </c>
      <c r="E405" s="154"/>
    </row>
    <row r="406" spans="1:5" ht="15.75" x14ac:dyDescent="0.25">
      <c r="A406" s="226">
        <v>34</v>
      </c>
      <c r="B406" s="252" t="s">
        <v>1481</v>
      </c>
      <c r="C406" s="228" t="s">
        <v>7</v>
      </c>
      <c r="D406" s="228">
        <v>25</v>
      </c>
      <c r="E406" s="154"/>
    </row>
    <row r="407" spans="1:5" ht="15.75" x14ac:dyDescent="0.25">
      <c r="A407" s="226">
        <v>35</v>
      </c>
      <c r="B407" s="252" t="s">
        <v>1482</v>
      </c>
      <c r="C407" s="228" t="s">
        <v>7</v>
      </c>
      <c r="D407" s="228">
        <v>4</v>
      </c>
      <c r="E407" s="154"/>
    </row>
    <row r="408" spans="1:5" ht="15.75" x14ac:dyDescent="0.25">
      <c r="A408" s="226">
        <v>36</v>
      </c>
      <c r="B408" s="252" t="s">
        <v>805</v>
      </c>
      <c r="C408" s="228" t="s">
        <v>7</v>
      </c>
      <c r="D408" s="228">
        <v>30</v>
      </c>
      <c r="E408" s="154"/>
    </row>
    <row r="409" spans="1:5" ht="15.75" x14ac:dyDescent="0.25">
      <c r="A409" s="226">
        <v>37</v>
      </c>
      <c r="B409" s="252" t="s">
        <v>1401</v>
      </c>
      <c r="C409" s="228" t="s">
        <v>7</v>
      </c>
      <c r="D409" s="228">
        <v>5</v>
      </c>
      <c r="E409" s="154"/>
    </row>
    <row r="410" spans="1:5" ht="15.75" x14ac:dyDescent="0.25">
      <c r="A410" s="226">
        <v>38</v>
      </c>
      <c r="B410" s="252" t="s">
        <v>1483</v>
      </c>
      <c r="C410" s="228" t="s">
        <v>7</v>
      </c>
      <c r="D410" s="228">
        <v>3</v>
      </c>
      <c r="E410" s="154"/>
    </row>
    <row r="411" spans="1:5" ht="15.75" x14ac:dyDescent="0.25">
      <c r="A411" s="226">
        <v>39</v>
      </c>
      <c r="B411" s="252" t="s">
        <v>1484</v>
      </c>
      <c r="C411" s="228" t="s">
        <v>7</v>
      </c>
      <c r="D411" s="228">
        <v>1</v>
      </c>
      <c r="E411" s="154"/>
    </row>
    <row r="412" spans="1:5" ht="15.75" x14ac:dyDescent="0.25">
      <c r="A412" s="226">
        <v>40</v>
      </c>
      <c r="B412" s="252" t="s">
        <v>182</v>
      </c>
      <c r="C412" s="228" t="s">
        <v>7</v>
      </c>
      <c r="D412" s="228">
        <v>5</v>
      </c>
      <c r="E412" s="154"/>
    </row>
    <row r="413" spans="1:5" ht="15.75" x14ac:dyDescent="0.25">
      <c r="A413" s="226">
        <v>41</v>
      </c>
      <c r="B413" s="252" t="s">
        <v>1402</v>
      </c>
      <c r="C413" s="228" t="s">
        <v>7</v>
      </c>
      <c r="D413" s="228">
        <v>1</v>
      </c>
      <c r="E413" s="154"/>
    </row>
    <row r="414" spans="1:5" ht="15.75" x14ac:dyDescent="0.25">
      <c r="A414" s="226">
        <v>42</v>
      </c>
      <c r="B414" s="252" t="s">
        <v>187</v>
      </c>
      <c r="C414" s="228" t="s">
        <v>7</v>
      </c>
      <c r="D414" s="228">
        <v>1</v>
      </c>
      <c r="E414" s="154"/>
    </row>
    <row r="415" spans="1:5" ht="15.75" x14ac:dyDescent="0.25">
      <c r="A415" s="226">
        <v>43</v>
      </c>
      <c r="B415" s="252" t="s">
        <v>682</v>
      </c>
      <c r="C415" s="228" t="s">
        <v>7</v>
      </c>
      <c r="D415" s="228">
        <v>1</v>
      </c>
      <c r="E415" s="154"/>
    </row>
    <row r="416" spans="1:5" ht="15.75" x14ac:dyDescent="0.25">
      <c r="A416" s="226">
        <v>44</v>
      </c>
      <c r="B416" s="252" t="s">
        <v>190</v>
      </c>
      <c r="C416" s="228" t="s">
        <v>7</v>
      </c>
      <c r="D416" s="228">
        <v>5</v>
      </c>
      <c r="E416" s="154"/>
    </row>
    <row r="417" spans="1:5" ht="15.75" x14ac:dyDescent="0.25">
      <c r="A417" s="226">
        <v>45</v>
      </c>
      <c r="B417" s="252" t="s">
        <v>202</v>
      </c>
      <c r="C417" s="228" t="s">
        <v>7</v>
      </c>
      <c r="D417" s="228">
        <v>2</v>
      </c>
      <c r="E417" s="154"/>
    </row>
    <row r="418" spans="1:5" ht="15.75" x14ac:dyDescent="0.25">
      <c r="A418" s="226">
        <v>46</v>
      </c>
      <c r="B418" s="252" t="s">
        <v>1485</v>
      </c>
      <c r="C418" s="228" t="s">
        <v>7</v>
      </c>
      <c r="D418" s="228">
        <v>5</v>
      </c>
      <c r="E418" s="154"/>
    </row>
    <row r="419" spans="1:5" ht="15.75" x14ac:dyDescent="0.25">
      <c r="A419" s="226">
        <v>47</v>
      </c>
      <c r="B419" s="252" t="s">
        <v>1486</v>
      </c>
      <c r="C419" s="228" t="s">
        <v>7</v>
      </c>
      <c r="D419" s="228">
        <v>2</v>
      </c>
      <c r="E419" s="154"/>
    </row>
    <row r="420" spans="1:5" ht="15.75" x14ac:dyDescent="0.25">
      <c r="A420" s="226">
        <v>48</v>
      </c>
      <c r="B420" s="252" t="s">
        <v>1487</v>
      </c>
      <c r="C420" s="228" t="s">
        <v>7</v>
      </c>
      <c r="D420" s="228">
        <v>2</v>
      </c>
      <c r="E420" s="154"/>
    </row>
    <row r="421" spans="1:5" ht="15.75" x14ac:dyDescent="0.25">
      <c r="A421" s="226">
        <v>49</v>
      </c>
      <c r="B421" s="252" t="s">
        <v>1488</v>
      </c>
      <c r="C421" s="228" t="s">
        <v>7</v>
      </c>
      <c r="D421" s="228">
        <v>5</v>
      </c>
      <c r="E421" s="154"/>
    </row>
    <row r="422" spans="1:5" ht="15.75" x14ac:dyDescent="0.25">
      <c r="A422" s="226">
        <v>50</v>
      </c>
      <c r="B422" s="252" t="s">
        <v>1403</v>
      </c>
      <c r="C422" s="228" t="s">
        <v>7</v>
      </c>
      <c r="D422" s="228">
        <v>10</v>
      </c>
      <c r="E422" s="154"/>
    </row>
    <row r="423" spans="1:5" ht="15.75" x14ac:dyDescent="0.25">
      <c r="A423" s="226">
        <v>51</v>
      </c>
      <c r="B423" s="252" t="s">
        <v>1489</v>
      </c>
      <c r="C423" s="228" t="s">
        <v>7</v>
      </c>
      <c r="D423" s="228">
        <v>5</v>
      </c>
      <c r="E423" s="154"/>
    </row>
    <row r="424" spans="1:5" ht="15.75" x14ac:dyDescent="0.25">
      <c r="A424" s="226">
        <v>52</v>
      </c>
      <c r="B424" s="252" t="s">
        <v>1490</v>
      </c>
      <c r="C424" s="228" t="s">
        <v>7</v>
      </c>
      <c r="D424" s="228">
        <v>2</v>
      </c>
      <c r="E424" s="154"/>
    </row>
    <row r="425" spans="1:5" ht="15.75" x14ac:dyDescent="0.25">
      <c r="A425" s="226">
        <v>53</v>
      </c>
      <c r="B425" s="252" t="s">
        <v>1491</v>
      </c>
      <c r="C425" s="228" t="s">
        <v>7</v>
      </c>
      <c r="D425" s="228">
        <v>2</v>
      </c>
      <c r="E425" s="154"/>
    </row>
    <row r="426" spans="1:5" ht="15.75" x14ac:dyDescent="0.25">
      <c r="A426" s="226">
        <v>54</v>
      </c>
      <c r="B426" s="252" t="s">
        <v>1492</v>
      </c>
      <c r="C426" s="228" t="s">
        <v>7</v>
      </c>
      <c r="D426" s="228">
        <v>2</v>
      </c>
      <c r="E426" s="154"/>
    </row>
    <row r="427" spans="1:5" ht="15.75" x14ac:dyDescent="0.25">
      <c r="A427" s="226">
        <v>55</v>
      </c>
      <c r="B427" s="252" t="s">
        <v>1493</v>
      </c>
      <c r="C427" s="228" t="s">
        <v>7</v>
      </c>
      <c r="D427" s="228">
        <v>2</v>
      </c>
      <c r="E427" s="154"/>
    </row>
    <row r="428" spans="1:5" ht="15.75" x14ac:dyDescent="0.25">
      <c r="A428" s="226">
        <v>56</v>
      </c>
      <c r="B428" s="252" t="s">
        <v>958</v>
      </c>
      <c r="C428" s="228" t="s">
        <v>7</v>
      </c>
      <c r="D428" s="228">
        <v>4</v>
      </c>
      <c r="E428" s="154"/>
    </row>
    <row r="429" spans="1:5" ht="15.75" x14ac:dyDescent="0.25">
      <c r="A429" s="226">
        <v>57</v>
      </c>
      <c r="B429" s="252" t="s">
        <v>1494</v>
      </c>
      <c r="C429" s="228" t="s">
        <v>7</v>
      </c>
      <c r="D429" s="228">
        <v>1</v>
      </c>
      <c r="E429" s="154"/>
    </row>
    <row r="430" spans="1:5" ht="15.75" x14ac:dyDescent="0.25">
      <c r="A430" s="226">
        <v>58</v>
      </c>
      <c r="B430" s="252" t="s">
        <v>959</v>
      </c>
      <c r="C430" s="228" t="s">
        <v>7</v>
      </c>
      <c r="D430" s="228">
        <v>4</v>
      </c>
      <c r="E430" s="154"/>
    </row>
    <row r="431" spans="1:5" ht="15.75" x14ac:dyDescent="0.25">
      <c r="A431" s="226">
        <v>59</v>
      </c>
      <c r="B431" s="252" t="s">
        <v>1358</v>
      </c>
      <c r="C431" s="228" t="s">
        <v>7</v>
      </c>
      <c r="D431" s="228">
        <v>1</v>
      </c>
      <c r="E431" s="154"/>
    </row>
    <row r="432" spans="1:5" ht="15.75" x14ac:dyDescent="0.25">
      <c r="A432" s="226">
        <v>60</v>
      </c>
      <c r="B432" s="252" t="s">
        <v>357</v>
      </c>
      <c r="C432" s="228" t="s">
        <v>7</v>
      </c>
      <c r="D432" s="228">
        <v>5</v>
      </c>
      <c r="E432" s="154"/>
    </row>
    <row r="433" spans="1:5" ht="15.75" x14ac:dyDescent="0.25">
      <c r="A433" s="226">
        <v>61</v>
      </c>
      <c r="B433" s="252" t="s">
        <v>1495</v>
      </c>
      <c r="C433" s="228" t="s">
        <v>7</v>
      </c>
      <c r="D433" s="228">
        <v>3</v>
      </c>
      <c r="E433" s="154"/>
    </row>
    <row r="434" spans="1:5" ht="15.75" x14ac:dyDescent="0.25">
      <c r="A434" s="226">
        <v>62</v>
      </c>
      <c r="B434" s="252" t="s">
        <v>1496</v>
      </c>
      <c r="C434" s="228" t="s">
        <v>7</v>
      </c>
      <c r="D434" s="228">
        <v>1</v>
      </c>
      <c r="E434" s="154"/>
    </row>
    <row r="435" spans="1:5" ht="15.75" x14ac:dyDescent="0.25">
      <c r="A435" s="226">
        <v>63</v>
      </c>
      <c r="B435" s="252" t="s">
        <v>1497</v>
      </c>
      <c r="C435" s="228" t="s">
        <v>7</v>
      </c>
      <c r="D435" s="228">
        <v>1</v>
      </c>
      <c r="E435" s="154"/>
    </row>
    <row r="436" spans="1:5" ht="15.75" x14ac:dyDescent="0.25">
      <c r="A436" s="226">
        <v>64</v>
      </c>
      <c r="B436" s="252" t="s">
        <v>1498</v>
      </c>
      <c r="C436" s="228" t="s">
        <v>7</v>
      </c>
      <c r="D436" s="228">
        <v>2</v>
      </c>
      <c r="E436" s="154"/>
    </row>
    <row r="437" spans="1:5" ht="15.75" x14ac:dyDescent="0.25">
      <c r="A437" s="226">
        <v>65</v>
      </c>
      <c r="B437" s="252" t="s">
        <v>1499</v>
      </c>
      <c r="C437" s="228" t="s">
        <v>7</v>
      </c>
      <c r="D437" s="228">
        <v>1</v>
      </c>
      <c r="E437" s="154"/>
    </row>
    <row r="438" spans="1:5" ht="15.75" x14ac:dyDescent="0.25">
      <c r="A438" s="226">
        <v>66</v>
      </c>
      <c r="B438" s="252" t="s">
        <v>1500</v>
      </c>
      <c r="C438" s="228" t="s">
        <v>7</v>
      </c>
      <c r="D438" s="228">
        <v>1</v>
      </c>
      <c r="E438" s="154"/>
    </row>
    <row r="439" spans="1:5" ht="15.75" x14ac:dyDescent="0.25">
      <c r="A439" s="226">
        <v>67</v>
      </c>
      <c r="B439" s="252" t="s">
        <v>1501</v>
      </c>
      <c r="C439" s="228" t="s">
        <v>7</v>
      </c>
      <c r="D439" s="228">
        <v>1</v>
      </c>
      <c r="E439" s="154"/>
    </row>
    <row r="440" spans="1:5" ht="15.75" x14ac:dyDescent="0.25">
      <c r="A440" s="226">
        <v>68</v>
      </c>
      <c r="B440" s="252" t="s">
        <v>1502</v>
      </c>
      <c r="C440" s="228" t="s">
        <v>7</v>
      </c>
      <c r="D440" s="228">
        <v>1</v>
      </c>
      <c r="E440" s="154"/>
    </row>
    <row r="441" spans="1:5" ht="15.75" x14ac:dyDescent="0.25">
      <c r="A441" s="226">
        <v>69</v>
      </c>
      <c r="B441" s="252" t="s">
        <v>1503</v>
      </c>
      <c r="C441" s="228" t="s">
        <v>7</v>
      </c>
      <c r="D441" s="228">
        <v>1</v>
      </c>
      <c r="E441" s="154"/>
    </row>
    <row r="442" spans="1:5" ht="15.75" x14ac:dyDescent="0.25">
      <c r="A442" s="226">
        <v>70</v>
      </c>
      <c r="B442" s="252" t="s">
        <v>1504</v>
      </c>
      <c r="C442" s="228" t="s">
        <v>7</v>
      </c>
      <c r="D442" s="228">
        <v>1</v>
      </c>
      <c r="E442" s="154"/>
    </row>
    <row r="443" spans="1:5" ht="15.75" x14ac:dyDescent="0.25">
      <c r="A443" s="226">
        <v>71</v>
      </c>
      <c r="B443" s="252" t="s">
        <v>1505</v>
      </c>
      <c r="C443" s="228" t="s">
        <v>7</v>
      </c>
      <c r="D443" s="228">
        <v>1</v>
      </c>
      <c r="E443" s="154"/>
    </row>
    <row r="444" spans="1:5" ht="15.75" x14ac:dyDescent="0.25">
      <c r="A444" s="226">
        <v>72</v>
      </c>
      <c r="B444" s="252" t="s">
        <v>1506</v>
      </c>
      <c r="C444" s="228" t="s">
        <v>7</v>
      </c>
      <c r="D444" s="228">
        <v>1</v>
      </c>
      <c r="E444" s="154"/>
    </row>
    <row r="445" spans="1:5" ht="15.75" x14ac:dyDescent="0.25">
      <c r="A445" s="226">
        <v>73</v>
      </c>
      <c r="B445" s="252" t="s">
        <v>1507</v>
      </c>
      <c r="C445" s="228" t="s">
        <v>7</v>
      </c>
      <c r="D445" s="228">
        <v>1</v>
      </c>
      <c r="E445" s="154"/>
    </row>
    <row r="446" spans="1:5" ht="15.75" x14ac:dyDescent="0.25">
      <c r="A446" s="226">
        <v>74</v>
      </c>
      <c r="B446" s="252" t="s">
        <v>1508</v>
      </c>
      <c r="C446" s="228" t="s">
        <v>7</v>
      </c>
      <c r="D446" s="228">
        <v>1</v>
      </c>
      <c r="E446" s="154"/>
    </row>
    <row r="447" spans="1:5" ht="15.75" x14ac:dyDescent="0.25">
      <c r="A447" s="226">
        <v>75</v>
      </c>
      <c r="B447" s="252" t="s">
        <v>1509</v>
      </c>
      <c r="C447" s="228" t="s">
        <v>7</v>
      </c>
      <c r="D447" s="228">
        <v>1</v>
      </c>
      <c r="E447" s="154"/>
    </row>
    <row r="448" spans="1:5" ht="15.75" x14ac:dyDescent="0.25">
      <c r="A448" s="226">
        <v>76</v>
      </c>
      <c r="B448" s="252" t="s">
        <v>1510</v>
      </c>
      <c r="C448" s="228" t="s">
        <v>7</v>
      </c>
      <c r="D448" s="228">
        <v>1</v>
      </c>
      <c r="E448" s="154"/>
    </row>
    <row r="449" spans="1:5" ht="15.75" x14ac:dyDescent="0.25">
      <c r="A449" s="226">
        <v>77</v>
      </c>
      <c r="B449" s="252" t="s">
        <v>1511</v>
      </c>
      <c r="C449" s="228" t="s">
        <v>7</v>
      </c>
      <c r="D449" s="228">
        <v>1</v>
      </c>
      <c r="E449" s="154"/>
    </row>
    <row r="450" spans="1:5" ht="15.75" x14ac:dyDescent="0.25">
      <c r="A450" s="226">
        <v>78</v>
      </c>
      <c r="B450" s="252" t="s">
        <v>1404</v>
      </c>
      <c r="C450" s="228" t="s">
        <v>7</v>
      </c>
      <c r="D450" s="228">
        <v>5</v>
      </c>
      <c r="E450" s="154"/>
    </row>
    <row r="451" spans="1:5" ht="15.75" x14ac:dyDescent="0.25">
      <c r="A451" s="226">
        <v>79</v>
      </c>
      <c r="B451" s="251" t="s">
        <v>1405</v>
      </c>
      <c r="C451" s="228" t="s">
        <v>7</v>
      </c>
      <c r="D451" s="228">
        <v>5</v>
      </c>
      <c r="E451" s="154"/>
    </row>
    <row r="452" spans="1:5" ht="15.75" x14ac:dyDescent="0.25">
      <c r="A452" s="226">
        <v>80</v>
      </c>
      <c r="B452" s="252" t="s">
        <v>1512</v>
      </c>
      <c r="C452" s="228" t="s">
        <v>7</v>
      </c>
      <c r="D452" s="228">
        <v>1</v>
      </c>
      <c r="E452" s="154"/>
    </row>
    <row r="453" spans="1:5" ht="15.75" x14ac:dyDescent="0.25">
      <c r="A453" s="226">
        <v>81</v>
      </c>
      <c r="B453" s="252" t="s">
        <v>1513</v>
      </c>
      <c r="C453" s="228" t="s">
        <v>7</v>
      </c>
      <c r="D453" s="228">
        <v>1</v>
      </c>
      <c r="E453" s="154"/>
    </row>
    <row r="454" spans="1:5" ht="15.75" x14ac:dyDescent="0.25">
      <c r="A454" s="226">
        <v>82</v>
      </c>
      <c r="B454" s="252" t="s">
        <v>1514</v>
      </c>
      <c r="C454" s="228" t="s">
        <v>7</v>
      </c>
      <c r="D454" s="228">
        <v>1</v>
      </c>
      <c r="E454" s="154"/>
    </row>
    <row r="455" spans="1:5" ht="15.75" x14ac:dyDescent="0.25">
      <c r="A455" s="226">
        <v>83</v>
      </c>
      <c r="B455" s="252" t="s">
        <v>1515</v>
      </c>
      <c r="C455" s="228" t="s">
        <v>7</v>
      </c>
      <c r="D455" s="228">
        <v>6</v>
      </c>
      <c r="E455" s="154"/>
    </row>
    <row r="456" spans="1:5" ht="15.75" x14ac:dyDescent="0.25">
      <c r="A456" s="226">
        <v>84</v>
      </c>
      <c r="B456" s="252" t="s">
        <v>1516</v>
      </c>
      <c r="C456" s="228" t="s">
        <v>7</v>
      </c>
      <c r="D456" s="228">
        <v>4</v>
      </c>
      <c r="E456" s="154"/>
    </row>
    <row r="457" spans="1:5" ht="15.75" x14ac:dyDescent="0.25">
      <c r="A457" s="226">
        <v>85</v>
      </c>
      <c r="B457" s="252" t="s">
        <v>1517</v>
      </c>
      <c r="C457" s="228" t="s">
        <v>26</v>
      </c>
      <c r="D457" s="228">
        <v>3</v>
      </c>
      <c r="E457" s="154"/>
    </row>
    <row r="458" spans="1:5" ht="15.75" x14ac:dyDescent="0.25">
      <c r="A458" s="226">
        <v>86</v>
      </c>
      <c r="B458" s="252" t="s">
        <v>1406</v>
      </c>
      <c r="C458" s="228" t="s">
        <v>26</v>
      </c>
      <c r="D458" s="228">
        <v>1</v>
      </c>
      <c r="E458" s="154"/>
    </row>
    <row r="459" spans="1:5" ht="15.75" x14ac:dyDescent="0.25">
      <c r="A459" s="226">
        <v>87</v>
      </c>
      <c r="B459" s="252" t="s">
        <v>1407</v>
      </c>
      <c r="C459" s="228" t="s">
        <v>26</v>
      </c>
      <c r="D459" s="228">
        <v>5</v>
      </c>
      <c r="E459" s="154"/>
    </row>
    <row r="460" spans="1:5" ht="15.75" x14ac:dyDescent="0.25">
      <c r="A460" s="226">
        <v>88</v>
      </c>
      <c r="B460" s="252" t="s">
        <v>706</v>
      </c>
      <c r="C460" s="228" t="s">
        <v>26</v>
      </c>
      <c r="D460" s="228">
        <v>3</v>
      </c>
      <c r="E460" s="154"/>
    </row>
    <row r="461" spans="1:5" ht="15.75" x14ac:dyDescent="0.25">
      <c r="A461" s="226">
        <v>89</v>
      </c>
      <c r="B461" s="252" t="s">
        <v>1518</v>
      </c>
      <c r="C461" s="228" t="s">
        <v>26</v>
      </c>
      <c r="D461" s="228">
        <v>1</v>
      </c>
      <c r="E461" s="154"/>
    </row>
    <row r="462" spans="1:5" ht="15.75" x14ac:dyDescent="0.25">
      <c r="A462" s="226">
        <v>90</v>
      </c>
      <c r="B462" s="252" t="s">
        <v>1519</v>
      </c>
      <c r="C462" s="228" t="s">
        <v>26</v>
      </c>
      <c r="D462" s="228">
        <v>1</v>
      </c>
      <c r="E462" s="154"/>
    </row>
    <row r="463" spans="1:5" ht="15.75" x14ac:dyDescent="0.25">
      <c r="A463" s="226">
        <v>91</v>
      </c>
      <c r="B463" s="252" t="s">
        <v>1520</v>
      </c>
      <c r="C463" s="228" t="s">
        <v>26</v>
      </c>
      <c r="D463" s="228">
        <v>1</v>
      </c>
      <c r="E463" s="154"/>
    </row>
    <row r="464" spans="1:5" ht="15.75" x14ac:dyDescent="0.25">
      <c r="A464" s="226">
        <v>92</v>
      </c>
      <c r="B464" s="252" t="s">
        <v>1521</v>
      </c>
      <c r="C464" s="228" t="s">
        <v>26</v>
      </c>
      <c r="D464" s="228">
        <v>2</v>
      </c>
      <c r="E464" s="154"/>
    </row>
    <row r="465" spans="1:5" ht="15.75" x14ac:dyDescent="0.25">
      <c r="A465" s="226">
        <v>93</v>
      </c>
      <c r="B465" s="252" t="s">
        <v>1522</v>
      </c>
      <c r="C465" s="228" t="s">
        <v>26</v>
      </c>
      <c r="D465" s="228">
        <v>1</v>
      </c>
      <c r="E465" s="154"/>
    </row>
    <row r="466" spans="1:5" ht="15.75" x14ac:dyDescent="0.25">
      <c r="A466" s="226">
        <v>94</v>
      </c>
      <c r="B466" s="252" t="s">
        <v>441</v>
      </c>
      <c r="C466" s="228" t="s">
        <v>26</v>
      </c>
      <c r="D466" s="228">
        <v>170</v>
      </c>
      <c r="E466" s="154"/>
    </row>
    <row r="467" spans="1:5" ht="15.75" x14ac:dyDescent="0.25">
      <c r="A467" s="226">
        <v>95</v>
      </c>
      <c r="B467" s="252" t="s">
        <v>283</v>
      </c>
      <c r="C467" s="228" t="s">
        <v>26</v>
      </c>
      <c r="D467" s="228">
        <v>8</v>
      </c>
      <c r="E467" s="154"/>
    </row>
    <row r="468" spans="1:5" ht="15.75" x14ac:dyDescent="0.25">
      <c r="A468" s="226">
        <v>96</v>
      </c>
      <c r="B468" s="252" t="s">
        <v>1408</v>
      </c>
      <c r="C468" s="228" t="s">
        <v>26</v>
      </c>
      <c r="D468" s="228">
        <v>20</v>
      </c>
      <c r="E468" s="154"/>
    </row>
    <row r="469" spans="1:5" ht="15.75" x14ac:dyDescent="0.25">
      <c r="A469" s="226">
        <v>97</v>
      </c>
      <c r="B469" s="252" t="s">
        <v>1409</v>
      </c>
      <c r="C469" s="228" t="s">
        <v>26</v>
      </c>
      <c r="D469" s="228">
        <v>4</v>
      </c>
      <c r="E469" s="154"/>
    </row>
    <row r="470" spans="1:5" ht="15.75" x14ac:dyDescent="0.25">
      <c r="A470" s="226">
        <v>98</v>
      </c>
      <c r="B470" s="252" t="s">
        <v>1410</v>
      </c>
      <c r="C470" s="228" t="s">
        <v>26</v>
      </c>
      <c r="D470" s="228">
        <v>4</v>
      </c>
      <c r="E470" s="154"/>
    </row>
    <row r="471" spans="1:5" ht="15.75" x14ac:dyDescent="0.25">
      <c r="A471" s="226">
        <v>99</v>
      </c>
      <c r="B471" s="252" t="s">
        <v>1523</v>
      </c>
      <c r="C471" s="228" t="s">
        <v>26</v>
      </c>
      <c r="D471" s="228">
        <v>5</v>
      </c>
      <c r="E471" s="154"/>
    </row>
    <row r="472" spans="1:5" ht="15.75" x14ac:dyDescent="0.25">
      <c r="A472" s="226">
        <v>100</v>
      </c>
      <c r="B472" s="252" t="s">
        <v>1524</v>
      </c>
      <c r="C472" s="228" t="s">
        <v>26</v>
      </c>
      <c r="D472" s="228">
        <v>4</v>
      </c>
      <c r="E472" s="154"/>
    </row>
    <row r="473" spans="1:5" ht="24" customHeight="1" x14ac:dyDescent="0.25">
      <c r="A473" s="226">
        <v>101</v>
      </c>
      <c r="B473" s="251" t="s">
        <v>1525</v>
      </c>
      <c r="C473" s="228" t="s">
        <v>7</v>
      </c>
      <c r="D473" s="228">
        <v>5</v>
      </c>
      <c r="E473" s="154"/>
    </row>
    <row r="474" spans="1:5" ht="15.75" x14ac:dyDescent="0.25">
      <c r="A474" s="226">
        <v>102</v>
      </c>
      <c r="B474" s="252" t="s">
        <v>1526</v>
      </c>
      <c r="C474" s="228" t="s">
        <v>34</v>
      </c>
      <c r="D474" s="228">
        <v>1</v>
      </c>
      <c r="E474" s="154"/>
    </row>
    <row r="475" spans="1:5" ht="15.75" x14ac:dyDescent="0.25">
      <c r="A475" s="226">
        <v>103</v>
      </c>
      <c r="B475" s="252" t="s">
        <v>1527</v>
      </c>
      <c r="C475" s="228" t="s">
        <v>34</v>
      </c>
      <c r="D475" s="228">
        <v>2</v>
      </c>
      <c r="E475" s="154"/>
    </row>
    <row r="476" spans="1:5" ht="15.75" x14ac:dyDescent="0.25">
      <c r="A476" s="226">
        <v>104</v>
      </c>
      <c r="B476" s="252" t="s">
        <v>1528</v>
      </c>
      <c r="C476" s="228" t="s">
        <v>34</v>
      </c>
      <c r="D476" s="228">
        <v>1</v>
      </c>
      <c r="E476" s="154"/>
    </row>
    <row r="477" spans="1:5" ht="15.75" x14ac:dyDescent="0.25">
      <c r="A477" s="226">
        <v>105</v>
      </c>
      <c r="B477" s="252" t="s">
        <v>1529</v>
      </c>
      <c r="C477" s="228" t="s">
        <v>34</v>
      </c>
      <c r="D477" s="228">
        <v>1</v>
      </c>
      <c r="E477" s="154"/>
    </row>
    <row r="478" spans="1:5" ht="15.75" x14ac:dyDescent="0.25">
      <c r="A478" s="226">
        <v>106</v>
      </c>
      <c r="B478" s="252" t="s">
        <v>1530</v>
      </c>
      <c r="C478" s="228" t="s">
        <v>34</v>
      </c>
      <c r="D478" s="228">
        <v>1</v>
      </c>
      <c r="E478" s="154"/>
    </row>
    <row r="479" spans="1:5" ht="15.75" x14ac:dyDescent="0.25">
      <c r="A479" s="226">
        <v>107</v>
      </c>
      <c r="B479" s="252" t="s">
        <v>1531</v>
      </c>
      <c r="C479" s="228" t="s">
        <v>34</v>
      </c>
      <c r="D479" s="228">
        <v>2</v>
      </c>
      <c r="E479" s="154"/>
    </row>
    <row r="480" spans="1:5" ht="15.75" x14ac:dyDescent="0.25">
      <c r="A480" s="226">
        <v>108</v>
      </c>
      <c r="B480" s="252" t="s">
        <v>1532</v>
      </c>
      <c r="C480" s="228" t="s">
        <v>34</v>
      </c>
      <c r="D480" s="228">
        <v>2</v>
      </c>
      <c r="E480" s="154"/>
    </row>
    <row r="481" spans="1:5" ht="15.75" x14ac:dyDescent="0.25">
      <c r="A481" s="226">
        <v>109</v>
      </c>
      <c r="B481" s="252" t="s">
        <v>1533</v>
      </c>
      <c r="C481" s="228" t="s">
        <v>34</v>
      </c>
      <c r="D481" s="228">
        <v>1</v>
      </c>
      <c r="E481" s="154"/>
    </row>
    <row r="482" spans="1:5" ht="15.75" x14ac:dyDescent="0.25">
      <c r="A482" s="226">
        <v>110</v>
      </c>
      <c r="B482" s="252" t="s">
        <v>1534</v>
      </c>
      <c r="C482" s="228" t="s">
        <v>34</v>
      </c>
      <c r="D482" s="228">
        <v>1</v>
      </c>
      <c r="E482" s="154"/>
    </row>
    <row r="483" spans="1:5" ht="15.75" x14ac:dyDescent="0.25">
      <c r="A483" s="226">
        <v>111</v>
      </c>
      <c r="B483" s="252" t="s">
        <v>1535</v>
      </c>
      <c r="C483" s="228" t="s">
        <v>34</v>
      </c>
      <c r="D483" s="228">
        <v>1</v>
      </c>
      <c r="E483" s="154"/>
    </row>
    <row r="484" spans="1:5" ht="15.75" x14ac:dyDescent="0.25">
      <c r="A484" s="226">
        <v>112</v>
      </c>
      <c r="B484" s="252" t="s">
        <v>1536</v>
      </c>
      <c r="C484" s="228" t="s">
        <v>34</v>
      </c>
      <c r="D484" s="228">
        <v>1</v>
      </c>
      <c r="E484" s="154"/>
    </row>
    <row r="485" spans="1:5" ht="15.75" x14ac:dyDescent="0.25">
      <c r="A485" s="226">
        <v>113</v>
      </c>
      <c r="B485" s="252" t="s">
        <v>1537</v>
      </c>
      <c r="C485" s="228" t="s">
        <v>34</v>
      </c>
      <c r="D485" s="228">
        <v>1</v>
      </c>
      <c r="E485" s="154"/>
    </row>
    <row r="486" spans="1:5" ht="15.75" x14ac:dyDescent="0.25">
      <c r="A486" s="226">
        <v>114</v>
      </c>
      <c r="B486" s="252" t="s">
        <v>1538</v>
      </c>
      <c r="C486" s="228" t="s">
        <v>34</v>
      </c>
      <c r="D486" s="228">
        <v>1</v>
      </c>
      <c r="E486" s="154"/>
    </row>
    <row r="487" spans="1:5" ht="15.75" x14ac:dyDescent="0.25">
      <c r="A487" s="226">
        <v>115</v>
      </c>
      <c r="B487" s="252" t="s">
        <v>1539</v>
      </c>
      <c r="C487" s="228" t="s">
        <v>34</v>
      </c>
      <c r="D487" s="228">
        <v>2</v>
      </c>
      <c r="E487" s="154"/>
    </row>
    <row r="488" spans="1:5" ht="15.75" x14ac:dyDescent="0.25">
      <c r="A488" s="226">
        <v>116</v>
      </c>
      <c r="B488" s="252" t="s">
        <v>1540</v>
      </c>
      <c r="C488" s="228" t="s">
        <v>34</v>
      </c>
      <c r="D488" s="228">
        <v>1</v>
      </c>
      <c r="E488" s="154"/>
    </row>
    <row r="489" spans="1:5" ht="15.75" x14ac:dyDescent="0.25">
      <c r="A489" s="226">
        <v>117</v>
      </c>
      <c r="B489" s="252" t="s">
        <v>1541</v>
      </c>
      <c r="C489" s="228" t="s">
        <v>34</v>
      </c>
      <c r="D489" s="228">
        <v>1</v>
      </c>
      <c r="E489" s="154"/>
    </row>
    <row r="490" spans="1:5" ht="15.75" x14ac:dyDescent="0.25">
      <c r="A490" s="226">
        <v>118</v>
      </c>
      <c r="B490" s="252" t="s">
        <v>1542</v>
      </c>
      <c r="C490" s="228" t="s">
        <v>34</v>
      </c>
      <c r="D490" s="228">
        <v>1</v>
      </c>
      <c r="E490" s="154"/>
    </row>
    <row r="491" spans="1:5" ht="15.75" x14ac:dyDescent="0.25">
      <c r="A491" s="226">
        <v>119</v>
      </c>
      <c r="B491" s="252" t="s">
        <v>1543</v>
      </c>
      <c r="C491" s="228" t="s">
        <v>34</v>
      </c>
      <c r="D491" s="228">
        <v>1</v>
      </c>
      <c r="E491" s="154"/>
    </row>
    <row r="492" spans="1:5" ht="15.75" x14ac:dyDescent="0.25">
      <c r="A492" s="226">
        <v>120</v>
      </c>
      <c r="B492" s="252" t="s">
        <v>1544</v>
      </c>
      <c r="C492" s="228" t="s">
        <v>34</v>
      </c>
      <c r="D492" s="228">
        <v>2</v>
      </c>
      <c r="E492" s="154"/>
    </row>
    <row r="493" spans="1:5" ht="15.75" x14ac:dyDescent="0.25">
      <c r="A493" s="226">
        <v>121</v>
      </c>
      <c r="B493" s="252" t="s">
        <v>1545</v>
      </c>
      <c r="C493" s="228" t="s">
        <v>34</v>
      </c>
      <c r="D493" s="228">
        <v>1</v>
      </c>
      <c r="E493" s="154"/>
    </row>
    <row r="494" spans="1:5" s="21" customFormat="1" ht="33" customHeight="1" x14ac:dyDescent="0.3">
      <c r="A494" s="219" t="s">
        <v>1039</v>
      </c>
      <c r="B494" s="284" t="s">
        <v>1462</v>
      </c>
      <c r="C494" s="284"/>
      <c r="D494" s="220">
        <f t="shared" ref="D494" si="9">SUM(D495,D505)</f>
        <v>948</v>
      </c>
      <c r="E494" s="159"/>
    </row>
    <row r="495" spans="1:5" ht="33" customHeight="1" x14ac:dyDescent="0.25">
      <c r="A495" s="210" t="s">
        <v>3</v>
      </c>
      <c r="B495" s="283" t="s">
        <v>1735</v>
      </c>
      <c r="C495" s="283"/>
      <c r="D495" s="210">
        <f t="shared" ref="D495" si="10">SUM(D496:D504)</f>
        <v>7</v>
      </c>
      <c r="E495" s="154"/>
    </row>
    <row r="496" spans="1:5" ht="15.75" x14ac:dyDescent="0.25">
      <c r="A496" s="218">
        <v>1</v>
      </c>
      <c r="B496" s="248" t="s">
        <v>627</v>
      </c>
      <c r="C496" s="218"/>
      <c r="D496" s="230"/>
      <c r="E496" s="154"/>
    </row>
    <row r="497" spans="1:5" ht="15.75" x14ac:dyDescent="0.25">
      <c r="A497" s="218" t="s">
        <v>320</v>
      </c>
      <c r="B497" s="248" t="s">
        <v>516</v>
      </c>
      <c r="C497" s="218" t="s">
        <v>7</v>
      </c>
      <c r="D497" s="218">
        <v>1</v>
      </c>
      <c r="E497" s="154"/>
    </row>
    <row r="498" spans="1:5" ht="15.75" x14ac:dyDescent="0.25">
      <c r="A498" s="218">
        <v>2</v>
      </c>
      <c r="B498" s="248" t="s">
        <v>1546</v>
      </c>
      <c r="C498" s="218" t="s">
        <v>7</v>
      </c>
      <c r="D498" s="218">
        <v>1</v>
      </c>
      <c r="E498" s="154"/>
    </row>
    <row r="499" spans="1:5" ht="15.75" x14ac:dyDescent="0.25">
      <c r="A499" s="218">
        <v>3</v>
      </c>
      <c r="B499" s="248" t="s">
        <v>325</v>
      </c>
      <c r="C499" s="218" t="s">
        <v>12</v>
      </c>
      <c r="D499" s="218">
        <v>1</v>
      </c>
      <c r="E499" s="154"/>
    </row>
    <row r="500" spans="1:5" ht="15.75" x14ac:dyDescent="0.25">
      <c r="A500" s="218">
        <v>4</v>
      </c>
      <c r="B500" s="248" t="s">
        <v>18</v>
      </c>
      <c r="C500" s="218" t="s">
        <v>12</v>
      </c>
      <c r="D500" s="218">
        <v>1</v>
      </c>
      <c r="E500" s="154"/>
    </row>
    <row r="501" spans="1:5" ht="15.75" x14ac:dyDescent="0.25">
      <c r="A501" s="218">
        <v>5</v>
      </c>
      <c r="B501" s="248" t="s">
        <v>37</v>
      </c>
      <c r="C501" s="218" t="s">
        <v>7</v>
      </c>
      <c r="D501" s="218">
        <v>1</v>
      </c>
      <c r="E501" s="154"/>
    </row>
    <row r="502" spans="1:5" ht="15.75" x14ac:dyDescent="0.25">
      <c r="A502" s="218">
        <v>6</v>
      </c>
      <c r="B502" s="253" t="s">
        <v>39</v>
      </c>
      <c r="C502" s="231"/>
      <c r="D502" s="231"/>
      <c r="E502" s="154"/>
    </row>
    <row r="503" spans="1:5" ht="15.75" x14ac:dyDescent="0.25">
      <c r="A503" s="218" t="s">
        <v>320</v>
      </c>
      <c r="B503" s="253" t="s">
        <v>328</v>
      </c>
      <c r="C503" s="231" t="s">
        <v>12</v>
      </c>
      <c r="D503" s="231">
        <v>1</v>
      </c>
      <c r="E503" s="154"/>
    </row>
    <row r="504" spans="1:5" ht="15.75" x14ac:dyDescent="0.25">
      <c r="A504" s="218" t="s">
        <v>321</v>
      </c>
      <c r="B504" s="253" t="s">
        <v>43</v>
      </c>
      <c r="C504" s="231" t="s">
        <v>12</v>
      </c>
      <c r="D504" s="231">
        <v>1</v>
      </c>
      <c r="E504" s="154"/>
    </row>
    <row r="505" spans="1:5" ht="34.5" customHeight="1" x14ac:dyDescent="0.25">
      <c r="A505" s="210" t="s">
        <v>48</v>
      </c>
      <c r="B505" s="241" t="s">
        <v>1758</v>
      </c>
      <c r="C505" s="210"/>
      <c r="D505" s="210">
        <f>SUM(D506:D640)</f>
        <v>941</v>
      </c>
      <c r="E505" s="154"/>
    </row>
    <row r="506" spans="1:5" ht="31.5" x14ac:dyDescent="0.25">
      <c r="A506" s="218">
        <v>1</v>
      </c>
      <c r="B506" s="248" t="s">
        <v>1547</v>
      </c>
      <c r="C506" s="218" t="s">
        <v>34</v>
      </c>
      <c r="D506" s="231">
        <v>3</v>
      </c>
      <c r="E506" s="154"/>
    </row>
    <row r="507" spans="1:5" ht="15.75" x14ac:dyDescent="0.25">
      <c r="A507" s="218">
        <v>2</v>
      </c>
      <c r="B507" s="248" t="s">
        <v>1548</v>
      </c>
      <c r="C507" s="218" t="s">
        <v>26</v>
      </c>
      <c r="D507" s="218">
        <v>1</v>
      </c>
      <c r="E507" s="154"/>
    </row>
    <row r="508" spans="1:5" ht="15.75" x14ac:dyDescent="0.25">
      <c r="A508" s="218">
        <v>3</v>
      </c>
      <c r="B508" s="268" t="s">
        <v>1549</v>
      </c>
      <c r="C508" s="218" t="s">
        <v>1550</v>
      </c>
      <c r="D508" s="231">
        <v>1</v>
      </c>
      <c r="E508" s="154"/>
    </row>
    <row r="509" spans="1:5" ht="15.75" x14ac:dyDescent="0.25">
      <c r="A509" s="218">
        <v>4</v>
      </c>
      <c r="B509" s="248" t="s">
        <v>1551</v>
      </c>
      <c r="C509" s="218" t="s">
        <v>26</v>
      </c>
      <c r="D509" s="218">
        <v>4</v>
      </c>
      <c r="E509" s="154"/>
    </row>
    <row r="510" spans="1:5" ht="15.75" x14ac:dyDescent="0.25">
      <c r="A510" s="218">
        <v>5</v>
      </c>
      <c r="B510" s="248" t="s">
        <v>1552</v>
      </c>
      <c r="C510" s="218" t="s">
        <v>26</v>
      </c>
      <c r="D510" s="218">
        <v>8</v>
      </c>
      <c r="E510" s="154"/>
    </row>
    <row r="511" spans="1:5" ht="15.75" x14ac:dyDescent="0.25">
      <c r="A511" s="218">
        <v>6</v>
      </c>
      <c r="B511" s="248" t="s">
        <v>1553</v>
      </c>
      <c r="C511" s="218" t="s">
        <v>26</v>
      </c>
      <c r="D511" s="218">
        <v>5</v>
      </c>
      <c r="E511" s="154"/>
    </row>
    <row r="512" spans="1:5" ht="15.75" x14ac:dyDescent="0.25">
      <c r="A512" s="218">
        <v>7</v>
      </c>
      <c r="B512" s="248" t="s">
        <v>1554</v>
      </c>
      <c r="C512" s="218" t="s">
        <v>26</v>
      </c>
      <c r="D512" s="218">
        <v>10</v>
      </c>
      <c r="E512" s="154"/>
    </row>
    <row r="513" spans="1:5" ht="15.75" x14ac:dyDescent="0.25">
      <c r="A513" s="218">
        <v>8</v>
      </c>
      <c r="B513" s="248" t="s">
        <v>1555</v>
      </c>
      <c r="C513" s="218" t="s">
        <v>26</v>
      </c>
      <c r="D513" s="218">
        <v>10</v>
      </c>
      <c r="E513" s="154"/>
    </row>
    <row r="514" spans="1:5" ht="15.75" x14ac:dyDescent="0.25">
      <c r="A514" s="218">
        <v>9</v>
      </c>
      <c r="B514" s="253" t="s">
        <v>1556</v>
      </c>
      <c r="C514" s="231" t="s">
        <v>1557</v>
      </c>
      <c r="D514" s="231">
        <v>2</v>
      </c>
      <c r="E514" s="154"/>
    </row>
    <row r="515" spans="1:5" ht="15.75" x14ac:dyDescent="0.25">
      <c r="A515" s="218">
        <v>10</v>
      </c>
      <c r="B515" s="248" t="s">
        <v>332</v>
      </c>
      <c r="C515" s="218" t="s">
        <v>26</v>
      </c>
      <c r="D515" s="218">
        <v>100</v>
      </c>
      <c r="E515" s="154"/>
    </row>
    <row r="516" spans="1:5" ht="15.75" x14ac:dyDescent="0.25">
      <c r="A516" s="218">
        <v>11</v>
      </c>
      <c r="B516" s="248" t="s">
        <v>1558</v>
      </c>
      <c r="C516" s="218" t="s">
        <v>26</v>
      </c>
      <c r="D516" s="218">
        <v>10</v>
      </c>
      <c r="E516" s="154"/>
    </row>
    <row r="517" spans="1:5" ht="15.75" x14ac:dyDescent="0.25">
      <c r="A517" s="218">
        <v>12</v>
      </c>
      <c r="B517" s="248" t="s">
        <v>1559</v>
      </c>
      <c r="C517" s="218" t="s">
        <v>26</v>
      </c>
      <c r="D517" s="218">
        <v>5</v>
      </c>
      <c r="E517" s="154"/>
    </row>
    <row r="518" spans="1:5" ht="15.75" x14ac:dyDescent="0.25">
      <c r="A518" s="218">
        <v>13</v>
      </c>
      <c r="B518" s="248" t="s">
        <v>1560</v>
      </c>
      <c r="C518" s="218" t="s">
        <v>26</v>
      </c>
      <c r="D518" s="218">
        <v>5</v>
      </c>
      <c r="E518" s="154"/>
    </row>
    <row r="519" spans="1:5" ht="15.75" x14ac:dyDescent="0.25">
      <c r="A519" s="218">
        <v>14</v>
      </c>
      <c r="B519" s="248" t="s">
        <v>1561</v>
      </c>
      <c r="C519" s="218" t="s">
        <v>26</v>
      </c>
      <c r="D519" s="218">
        <v>3</v>
      </c>
      <c r="E519" s="154"/>
    </row>
    <row r="520" spans="1:5" ht="15.75" x14ac:dyDescent="0.25">
      <c r="A520" s="218">
        <v>15</v>
      </c>
      <c r="B520" s="248" t="s">
        <v>1562</v>
      </c>
      <c r="C520" s="218" t="s">
        <v>26</v>
      </c>
      <c r="D520" s="218">
        <v>10</v>
      </c>
      <c r="E520" s="154"/>
    </row>
    <row r="521" spans="1:5" ht="15.75" x14ac:dyDescent="0.25">
      <c r="A521" s="218">
        <v>16</v>
      </c>
      <c r="B521" s="253" t="s">
        <v>1563</v>
      </c>
      <c r="C521" s="231" t="s">
        <v>26</v>
      </c>
      <c r="D521" s="231">
        <v>1</v>
      </c>
      <c r="E521" s="154"/>
    </row>
    <row r="522" spans="1:5" ht="15.75" x14ac:dyDescent="0.25">
      <c r="A522" s="218">
        <v>17</v>
      </c>
      <c r="B522" s="248" t="s">
        <v>1564</v>
      </c>
      <c r="C522" s="218" t="s">
        <v>26</v>
      </c>
      <c r="D522" s="218">
        <v>2</v>
      </c>
      <c r="E522" s="154"/>
    </row>
    <row r="523" spans="1:5" ht="15.75" x14ac:dyDescent="0.25">
      <c r="A523" s="218">
        <v>18</v>
      </c>
      <c r="B523" s="248" t="s">
        <v>1565</v>
      </c>
      <c r="C523" s="218" t="s">
        <v>26</v>
      </c>
      <c r="D523" s="218">
        <v>8</v>
      </c>
      <c r="E523" s="154"/>
    </row>
    <row r="524" spans="1:5" ht="15.75" x14ac:dyDescent="0.25">
      <c r="A524" s="218">
        <v>19</v>
      </c>
      <c r="B524" s="248" t="s">
        <v>1566</v>
      </c>
      <c r="C524" s="218" t="s">
        <v>12</v>
      </c>
      <c r="D524" s="218">
        <v>1</v>
      </c>
      <c r="E524" s="154"/>
    </row>
    <row r="525" spans="1:5" ht="15.75" x14ac:dyDescent="0.25">
      <c r="A525" s="218">
        <v>20</v>
      </c>
      <c r="B525" s="248" t="s">
        <v>1567</v>
      </c>
      <c r="C525" s="218" t="s">
        <v>12</v>
      </c>
      <c r="D525" s="218">
        <v>1</v>
      </c>
      <c r="E525" s="154"/>
    </row>
    <row r="526" spans="1:5" ht="15.75" x14ac:dyDescent="0.25">
      <c r="A526" s="218">
        <v>21</v>
      </c>
      <c r="B526" s="248" t="s">
        <v>1568</v>
      </c>
      <c r="C526" s="218" t="s">
        <v>12</v>
      </c>
      <c r="D526" s="218">
        <v>4</v>
      </c>
      <c r="E526" s="154"/>
    </row>
    <row r="527" spans="1:5" ht="15.75" x14ac:dyDescent="0.25">
      <c r="A527" s="218">
        <v>22</v>
      </c>
      <c r="B527" s="248" t="s">
        <v>1569</v>
      </c>
      <c r="C527" s="218" t="s">
        <v>12</v>
      </c>
      <c r="D527" s="218">
        <v>1</v>
      </c>
      <c r="E527" s="154"/>
    </row>
    <row r="528" spans="1:5" ht="15.75" x14ac:dyDescent="0.25">
      <c r="A528" s="218">
        <v>23</v>
      </c>
      <c r="B528" s="248" t="s">
        <v>916</v>
      </c>
      <c r="C528" s="218" t="s">
        <v>7</v>
      </c>
      <c r="D528" s="218">
        <v>1</v>
      </c>
      <c r="E528" s="154"/>
    </row>
    <row r="529" spans="1:5" ht="15.75" x14ac:dyDescent="0.25">
      <c r="A529" s="218">
        <v>24</v>
      </c>
      <c r="B529" s="248" t="s">
        <v>1570</v>
      </c>
      <c r="C529" s="218" t="s">
        <v>12</v>
      </c>
      <c r="D529" s="218">
        <v>1</v>
      </c>
      <c r="E529" s="154"/>
    </row>
    <row r="530" spans="1:5" ht="31.5" x14ac:dyDescent="0.25">
      <c r="A530" s="218">
        <v>25</v>
      </c>
      <c r="B530" s="248" t="s">
        <v>1571</v>
      </c>
      <c r="C530" s="218" t="s">
        <v>12</v>
      </c>
      <c r="D530" s="231">
        <v>2</v>
      </c>
      <c r="E530" s="154"/>
    </row>
    <row r="531" spans="1:5" ht="21.75" customHeight="1" x14ac:dyDescent="0.25">
      <c r="A531" s="218">
        <v>26</v>
      </c>
      <c r="B531" s="248" t="s">
        <v>1572</v>
      </c>
      <c r="C531" s="218" t="s">
        <v>12</v>
      </c>
      <c r="D531" s="218">
        <v>1</v>
      </c>
      <c r="E531" s="154"/>
    </row>
    <row r="532" spans="1:5" ht="65.25" customHeight="1" x14ac:dyDescent="0.25">
      <c r="A532" s="218">
        <v>27</v>
      </c>
      <c r="B532" s="248" t="s">
        <v>1573</v>
      </c>
      <c r="C532" s="218" t="s">
        <v>12</v>
      </c>
      <c r="D532" s="231">
        <v>4</v>
      </c>
      <c r="E532" s="154"/>
    </row>
    <row r="533" spans="1:5" ht="31.5" x14ac:dyDescent="0.25">
      <c r="A533" s="218">
        <v>28</v>
      </c>
      <c r="B533" s="248" t="s">
        <v>1574</v>
      </c>
      <c r="C533" s="218" t="s">
        <v>12</v>
      </c>
      <c r="D533" s="231">
        <v>4</v>
      </c>
      <c r="E533" s="154"/>
    </row>
    <row r="534" spans="1:5" ht="15.75" x14ac:dyDescent="0.25">
      <c r="A534" s="218">
        <v>29</v>
      </c>
      <c r="B534" s="248" t="s">
        <v>1575</v>
      </c>
      <c r="C534" s="218" t="s">
        <v>12</v>
      </c>
      <c r="D534" s="231">
        <v>8</v>
      </c>
      <c r="E534" s="154"/>
    </row>
    <row r="535" spans="1:5" ht="15.75" x14ac:dyDescent="0.25">
      <c r="A535" s="218">
        <v>30</v>
      </c>
      <c r="B535" s="248" t="s">
        <v>1576</v>
      </c>
      <c r="C535" s="218" t="s">
        <v>12</v>
      </c>
      <c r="D535" s="231">
        <v>6</v>
      </c>
      <c r="E535" s="154"/>
    </row>
    <row r="536" spans="1:5" ht="15.75" x14ac:dyDescent="0.25">
      <c r="A536" s="218">
        <v>31</v>
      </c>
      <c r="B536" s="248" t="s">
        <v>1577</v>
      </c>
      <c r="C536" s="218" t="s">
        <v>12</v>
      </c>
      <c r="D536" s="218">
        <v>6</v>
      </c>
      <c r="E536" s="154"/>
    </row>
    <row r="537" spans="1:5" ht="15.75" x14ac:dyDescent="0.25">
      <c r="A537" s="218">
        <v>32</v>
      </c>
      <c r="B537" s="248" t="s">
        <v>583</v>
      </c>
      <c r="C537" s="218" t="s">
        <v>26</v>
      </c>
      <c r="D537" s="218">
        <v>2</v>
      </c>
      <c r="E537" s="154"/>
    </row>
    <row r="538" spans="1:5" ht="15.75" x14ac:dyDescent="0.25">
      <c r="A538" s="218">
        <v>33</v>
      </c>
      <c r="B538" s="248" t="s">
        <v>1578</v>
      </c>
      <c r="C538" s="218" t="s">
        <v>7</v>
      </c>
      <c r="D538" s="218">
        <v>8</v>
      </c>
      <c r="E538" s="154"/>
    </row>
    <row r="539" spans="1:5" ht="15.75" x14ac:dyDescent="0.25">
      <c r="A539" s="218">
        <v>34</v>
      </c>
      <c r="B539" s="248" t="s">
        <v>1579</v>
      </c>
      <c r="C539" s="218" t="s">
        <v>26</v>
      </c>
      <c r="D539" s="231">
        <v>10</v>
      </c>
      <c r="E539" s="154"/>
    </row>
    <row r="540" spans="1:5" ht="15.75" x14ac:dyDescent="0.25">
      <c r="A540" s="218">
        <v>35</v>
      </c>
      <c r="B540" s="253" t="s">
        <v>1580</v>
      </c>
      <c r="C540" s="231" t="s">
        <v>7</v>
      </c>
      <c r="D540" s="231">
        <v>1</v>
      </c>
      <c r="E540" s="154"/>
    </row>
    <row r="541" spans="1:5" ht="15.75" x14ac:dyDescent="0.25">
      <c r="A541" s="218">
        <v>36</v>
      </c>
      <c r="B541" s="248" t="s">
        <v>1581</v>
      </c>
      <c r="C541" s="218" t="s">
        <v>26</v>
      </c>
      <c r="D541" s="218">
        <v>1</v>
      </c>
      <c r="E541" s="154"/>
    </row>
    <row r="542" spans="1:5" ht="31.5" x14ac:dyDescent="0.25">
      <c r="A542" s="218">
        <v>37</v>
      </c>
      <c r="B542" s="248" t="s">
        <v>1582</v>
      </c>
      <c r="C542" s="218" t="s">
        <v>26</v>
      </c>
      <c r="D542" s="218">
        <v>20</v>
      </c>
      <c r="E542" s="154"/>
    </row>
    <row r="543" spans="1:5" ht="15.75" x14ac:dyDescent="0.25">
      <c r="A543" s="218">
        <v>38</v>
      </c>
      <c r="B543" s="248" t="s">
        <v>1583</v>
      </c>
      <c r="C543" s="218" t="s">
        <v>26</v>
      </c>
      <c r="D543" s="218">
        <v>1</v>
      </c>
      <c r="E543" s="154"/>
    </row>
    <row r="544" spans="1:5" ht="15.75" x14ac:dyDescent="0.25">
      <c r="A544" s="218">
        <v>39</v>
      </c>
      <c r="B544" s="248" t="s">
        <v>479</v>
      </c>
      <c r="C544" s="218" t="s">
        <v>7</v>
      </c>
      <c r="D544" s="218">
        <v>150</v>
      </c>
      <c r="E544" s="154"/>
    </row>
    <row r="545" spans="1:5" ht="15.75" x14ac:dyDescent="0.25">
      <c r="A545" s="218">
        <v>40</v>
      </c>
      <c r="B545" s="248" t="s">
        <v>791</v>
      </c>
      <c r="C545" s="218" t="s">
        <v>7</v>
      </c>
      <c r="D545" s="218">
        <v>1</v>
      </c>
      <c r="E545" s="154"/>
    </row>
    <row r="546" spans="1:5" ht="15.75" x14ac:dyDescent="0.25">
      <c r="A546" s="218">
        <v>41</v>
      </c>
      <c r="B546" s="248" t="s">
        <v>1584</v>
      </c>
      <c r="C546" s="218" t="s">
        <v>7</v>
      </c>
      <c r="D546" s="218">
        <v>8</v>
      </c>
      <c r="E546" s="154"/>
    </row>
    <row r="547" spans="1:5" ht="15.75" x14ac:dyDescent="0.25">
      <c r="A547" s="218">
        <v>42</v>
      </c>
      <c r="B547" s="248" t="s">
        <v>1585</v>
      </c>
      <c r="C547" s="218" t="s">
        <v>26</v>
      </c>
      <c r="D547" s="231">
        <v>4</v>
      </c>
      <c r="E547" s="154"/>
    </row>
    <row r="548" spans="1:5" ht="15.75" x14ac:dyDescent="0.25">
      <c r="A548" s="218">
        <v>43</v>
      </c>
      <c r="B548" s="248" t="s">
        <v>174</v>
      </c>
      <c r="C548" s="218" t="s">
        <v>7</v>
      </c>
      <c r="D548" s="218">
        <v>15</v>
      </c>
      <c r="E548" s="154"/>
    </row>
    <row r="549" spans="1:5" ht="15.75" x14ac:dyDescent="0.25">
      <c r="A549" s="218">
        <v>44</v>
      </c>
      <c r="B549" s="248" t="s">
        <v>1586</v>
      </c>
      <c r="C549" s="218" t="s">
        <v>7</v>
      </c>
      <c r="D549" s="231">
        <v>10</v>
      </c>
      <c r="E549" s="154"/>
    </row>
    <row r="550" spans="1:5" ht="15.75" x14ac:dyDescent="0.25">
      <c r="A550" s="218">
        <v>45</v>
      </c>
      <c r="B550" s="248" t="s">
        <v>182</v>
      </c>
      <c r="C550" s="218" t="s">
        <v>7</v>
      </c>
      <c r="D550" s="218">
        <v>2</v>
      </c>
      <c r="E550" s="154"/>
    </row>
    <row r="551" spans="1:5" ht="15.75" x14ac:dyDescent="0.25">
      <c r="A551" s="218">
        <v>46</v>
      </c>
      <c r="B551" s="253" t="s">
        <v>1587</v>
      </c>
      <c r="C551" s="218" t="s">
        <v>26</v>
      </c>
      <c r="D551" s="218">
        <v>1</v>
      </c>
      <c r="E551" s="154"/>
    </row>
    <row r="552" spans="1:5" ht="25.5" customHeight="1" x14ac:dyDescent="0.25">
      <c r="A552" s="218">
        <v>47</v>
      </c>
      <c r="B552" s="248" t="s">
        <v>1588</v>
      </c>
      <c r="C552" s="218" t="s">
        <v>26</v>
      </c>
      <c r="D552" s="218">
        <v>2</v>
      </c>
      <c r="E552" s="154"/>
    </row>
    <row r="553" spans="1:5" ht="15.75" x14ac:dyDescent="0.25">
      <c r="A553" s="218">
        <v>48</v>
      </c>
      <c r="B553" s="248" t="s">
        <v>1589</v>
      </c>
      <c r="C553" s="218" t="s">
        <v>7</v>
      </c>
      <c r="D553" s="231">
        <v>3</v>
      </c>
      <c r="E553" s="154"/>
    </row>
    <row r="554" spans="1:5" ht="15.75" x14ac:dyDescent="0.25">
      <c r="A554" s="218">
        <v>49</v>
      </c>
      <c r="B554" s="248" t="s">
        <v>1590</v>
      </c>
      <c r="C554" s="218" t="s">
        <v>7</v>
      </c>
      <c r="D554" s="218">
        <v>5</v>
      </c>
      <c r="E554" s="154"/>
    </row>
    <row r="555" spans="1:5" ht="15.75" x14ac:dyDescent="0.25">
      <c r="A555" s="218">
        <v>50</v>
      </c>
      <c r="B555" s="248" t="s">
        <v>1591</v>
      </c>
      <c r="C555" s="218" t="s">
        <v>7</v>
      </c>
      <c r="D555" s="231">
        <v>3</v>
      </c>
      <c r="E555" s="154"/>
    </row>
    <row r="556" spans="1:5" ht="15.75" x14ac:dyDescent="0.25">
      <c r="A556" s="218">
        <v>51</v>
      </c>
      <c r="B556" s="248" t="s">
        <v>178</v>
      </c>
      <c r="C556" s="218" t="s">
        <v>7</v>
      </c>
      <c r="D556" s="231">
        <v>4</v>
      </c>
      <c r="E556" s="154"/>
    </row>
    <row r="557" spans="1:5" ht="15.75" x14ac:dyDescent="0.25">
      <c r="A557" s="218">
        <v>52</v>
      </c>
      <c r="B557" s="248" t="s">
        <v>1592</v>
      </c>
      <c r="C557" s="218" t="s">
        <v>7</v>
      </c>
      <c r="D557" s="231">
        <v>4</v>
      </c>
      <c r="E557" s="154"/>
    </row>
    <row r="558" spans="1:5" ht="15.75" x14ac:dyDescent="0.25">
      <c r="A558" s="218">
        <v>53</v>
      </c>
      <c r="B558" s="248" t="s">
        <v>1593</v>
      </c>
      <c r="C558" s="218" t="s">
        <v>7</v>
      </c>
      <c r="D558" s="218">
        <v>12</v>
      </c>
      <c r="E558" s="154"/>
    </row>
    <row r="559" spans="1:5" ht="15.75" x14ac:dyDescent="0.25">
      <c r="A559" s="218">
        <v>54</v>
      </c>
      <c r="B559" s="248" t="s">
        <v>1594</v>
      </c>
      <c r="C559" s="218" t="s">
        <v>7</v>
      </c>
      <c r="D559" s="218">
        <v>6</v>
      </c>
      <c r="E559" s="154"/>
    </row>
    <row r="560" spans="1:5" ht="15.75" x14ac:dyDescent="0.25">
      <c r="A560" s="218">
        <v>55</v>
      </c>
      <c r="B560" s="248" t="s">
        <v>1595</v>
      </c>
      <c r="C560" s="218" t="s">
        <v>7</v>
      </c>
      <c r="D560" s="218">
        <v>6</v>
      </c>
      <c r="E560" s="154"/>
    </row>
    <row r="561" spans="1:5" ht="15.75" x14ac:dyDescent="0.25">
      <c r="A561" s="218">
        <v>56</v>
      </c>
      <c r="B561" s="248" t="s">
        <v>1596</v>
      </c>
      <c r="C561" s="218" t="s">
        <v>26</v>
      </c>
      <c r="D561" s="218">
        <v>4</v>
      </c>
      <c r="E561" s="154"/>
    </row>
    <row r="562" spans="1:5" ht="15.75" x14ac:dyDescent="0.25">
      <c r="A562" s="218">
        <v>57</v>
      </c>
      <c r="B562" s="248" t="s">
        <v>1597</v>
      </c>
      <c r="C562" s="218" t="s">
        <v>26</v>
      </c>
      <c r="D562" s="218">
        <v>2</v>
      </c>
      <c r="E562" s="154"/>
    </row>
    <row r="563" spans="1:5" ht="15.75" x14ac:dyDescent="0.25">
      <c r="A563" s="218">
        <v>58</v>
      </c>
      <c r="B563" s="248" t="s">
        <v>1598</v>
      </c>
      <c r="C563" s="218" t="s">
        <v>7</v>
      </c>
      <c r="D563" s="218">
        <v>4</v>
      </c>
      <c r="E563" s="154"/>
    </row>
    <row r="564" spans="1:5" ht="15.75" x14ac:dyDescent="0.25">
      <c r="A564" s="218">
        <v>59</v>
      </c>
      <c r="B564" s="248" t="s">
        <v>1599</v>
      </c>
      <c r="C564" s="218" t="s">
        <v>7</v>
      </c>
      <c r="D564" s="218">
        <v>10</v>
      </c>
      <c r="E564" s="154"/>
    </row>
    <row r="565" spans="1:5" ht="15.75" x14ac:dyDescent="0.25">
      <c r="A565" s="218">
        <v>60</v>
      </c>
      <c r="B565" s="248" t="s">
        <v>1600</v>
      </c>
      <c r="C565" s="218" t="s">
        <v>26</v>
      </c>
      <c r="D565" s="231">
        <v>8</v>
      </c>
      <c r="E565" s="154"/>
    </row>
    <row r="566" spans="1:5" ht="15.75" x14ac:dyDescent="0.25">
      <c r="A566" s="218">
        <v>61</v>
      </c>
      <c r="B566" s="248" t="s">
        <v>1601</v>
      </c>
      <c r="C566" s="218" t="s">
        <v>7</v>
      </c>
      <c r="D566" s="231">
        <v>4</v>
      </c>
      <c r="E566" s="154"/>
    </row>
    <row r="567" spans="1:5" ht="15.75" x14ac:dyDescent="0.25">
      <c r="A567" s="218">
        <v>62</v>
      </c>
      <c r="B567" s="269" t="s">
        <v>1602</v>
      </c>
      <c r="C567" s="218" t="s">
        <v>26</v>
      </c>
      <c r="D567" s="227">
        <v>2</v>
      </c>
      <c r="E567" s="154"/>
    </row>
    <row r="568" spans="1:5" ht="15.75" x14ac:dyDescent="0.25">
      <c r="A568" s="218">
        <v>63</v>
      </c>
      <c r="B568" s="269" t="s">
        <v>1603</v>
      </c>
      <c r="C568" s="218" t="s">
        <v>26</v>
      </c>
      <c r="D568" s="227">
        <v>2</v>
      </c>
      <c r="E568" s="154"/>
    </row>
    <row r="569" spans="1:5" ht="15.75" x14ac:dyDescent="0.25">
      <c r="A569" s="218">
        <v>64</v>
      </c>
      <c r="B569" s="248" t="s">
        <v>1604</v>
      </c>
      <c r="C569" s="218" t="s">
        <v>26</v>
      </c>
      <c r="D569" s="231">
        <v>4</v>
      </c>
      <c r="E569" s="154"/>
    </row>
    <row r="570" spans="1:5" ht="15.75" x14ac:dyDescent="0.25">
      <c r="A570" s="218">
        <v>65</v>
      </c>
      <c r="B570" s="248" t="s">
        <v>1605</v>
      </c>
      <c r="C570" s="218" t="s">
        <v>7</v>
      </c>
      <c r="D570" s="218">
        <v>8</v>
      </c>
      <c r="E570" s="154"/>
    </row>
    <row r="571" spans="1:5" ht="15.75" x14ac:dyDescent="0.25">
      <c r="A571" s="218">
        <v>66</v>
      </c>
      <c r="B571" s="248" t="s">
        <v>1606</v>
      </c>
      <c r="C571" s="218" t="s">
        <v>7</v>
      </c>
      <c r="D571" s="218">
        <v>8</v>
      </c>
      <c r="E571" s="154"/>
    </row>
    <row r="572" spans="1:5" ht="15.75" x14ac:dyDescent="0.25">
      <c r="A572" s="218">
        <v>67</v>
      </c>
      <c r="B572" s="248" t="s">
        <v>181</v>
      </c>
      <c r="C572" s="218" t="s">
        <v>7</v>
      </c>
      <c r="D572" s="231">
        <v>8</v>
      </c>
      <c r="E572" s="154"/>
    </row>
    <row r="573" spans="1:5" ht="15.75" x14ac:dyDescent="0.25">
      <c r="A573" s="218">
        <v>68</v>
      </c>
      <c r="B573" s="253" t="s">
        <v>1607</v>
      </c>
      <c r="C573" s="218" t="s">
        <v>26</v>
      </c>
      <c r="D573" s="231">
        <v>1</v>
      </c>
      <c r="E573" s="154"/>
    </row>
    <row r="574" spans="1:5" ht="15.75" x14ac:dyDescent="0.25">
      <c r="A574" s="218">
        <v>69</v>
      </c>
      <c r="B574" s="248" t="s">
        <v>184</v>
      </c>
      <c r="C574" s="218" t="s">
        <v>7</v>
      </c>
      <c r="D574" s="231">
        <v>4</v>
      </c>
      <c r="E574" s="154"/>
    </row>
    <row r="575" spans="1:5" ht="15.75" x14ac:dyDescent="0.25">
      <c r="A575" s="218">
        <v>70</v>
      </c>
      <c r="B575" s="248" t="s">
        <v>1608</v>
      </c>
      <c r="C575" s="218" t="s">
        <v>7</v>
      </c>
      <c r="D575" s="231">
        <v>4</v>
      </c>
      <c r="E575" s="154"/>
    </row>
    <row r="576" spans="1:5" ht="15.75" x14ac:dyDescent="0.25">
      <c r="A576" s="218">
        <v>71</v>
      </c>
      <c r="B576" s="248" t="s">
        <v>682</v>
      </c>
      <c r="C576" s="218" t="s">
        <v>7</v>
      </c>
      <c r="D576" s="218">
        <v>1</v>
      </c>
      <c r="E576" s="154"/>
    </row>
    <row r="577" spans="1:5" ht="15.75" x14ac:dyDescent="0.25">
      <c r="A577" s="218">
        <v>72</v>
      </c>
      <c r="B577" s="248" t="s">
        <v>345</v>
      </c>
      <c r="C577" s="218" t="s">
        <v>26</v>
      </c>
      <c r="D577" s="218">
        <v>1</v>
      </c>
      <c r="E577" s="154"/>
    </row>
    <row r="578" spans="1:5" ht="15.75" x14ac:dyDescent="0.25">
      <c r="A578" s="218">
        <v>73</v>
      </c>
      <c r="B578" s="248" t="s">
        <v>1609</v>
      </c>
      <c r="C578" s="218" t="s">
        <v>26</v>
      </c>
      <c r="D578" s="218">
        <v>4</v>
      </c>
      <c r="E578" s="154"/>
    </row>
    <row r="579" spans="1:5" ht="15.75" x14ac:dyDescent="0.25">
      <c r="A579" s="218">
        <v>74</v>
      </c>
      <c r="B579" s="248" t="s">
        <v>316</v>
      </c>
      <c r="C579" s="218" t="s">
        <v>7</v>
      </c>
      <c r="D579" s="218">
        <v>1</v>
      </c>
      <c r="E579" s="154"/>
    </row>
    <row r="580" spans="1:5" ht="15.75" x14ac:dyDescent="0.25">
      <c r="A580" s="218">
        <v>75</v>
      </c>
      <c r="B580" s="248" t="s">
        <v>1610</v>
      </c>
      <c r="C580" s="218" t="s">
        <v>26</v>
      </c>
      <c r="D580" s="218">
        <v>1</v>
      </c>
      <c r="E580" s="154"/>
    </row>
    <row r="581" spans="1:5" ht="15.75" x14ac:dyDescent="0.25">
      <c r="A581" s="218">
        <v>76</v>
      </c>
      <c r="B581" s="248" t="s">
        <v>1611</v>
      </c>
      <c r="C581" s="231" t="s">
        <v>7</v>
      </c>
      <c r="D581" s="231">
        <v>1</v>
      </c>
      <c r="E581" s="154"/>
    </row>
    <row r="582" spans="1:5" ht="15.75" x14ac:dyDescent="0.25">
      <c r="A582" s="218">
        <v>77</v>
      </c>
      <c r="B582" s="248" t="s">
        <v>1612</v>
      </c>
      <c r="C582" s="231" t="s">
        <v>7</v>
      </c>
      <c r="D582" s="231">
        <v>1</v>
      </c>
      <c r="E582" s="154"/>
    </row>
    <row r="583" spans="1:5" ht="15.75" x14ac:dyDescent="0.25">
      <c r="A583" s="218">
        <v>78</v>
      </c>
      <c r="B583" s="253" t="s">
        <v>1613</v>
      </c>
      <c r="C583" s="218" t="s">
        <v>7</v>
      </c>
      <c r="D583" s="218">
        <v>1</v>
      </c>
      <c r="E583" s="154"/>
    </row>
    <row r="584" spans="1:5" ht="15.75" x14ac:dyDescent="0.25">
      <c r="A584" s="218">
        <v>79</v>
      </c>
      <c r="B584" s="248" t="s">
        <v>1614</v>
      </c>
      <c r="C584" s="218" t="s">
        <v>26</v>
      </c>
      <c r="D584" s="231">
        <v>1</v>
      </c>
      <c r="E584" s="154"/>
    </row>
    <row r="585" spans="1:5" ht="31.5" x14ac:dyDescent="0.25">
      <c r="A585" s="218">
        <v>80</v>
      </c>
      <c r="B585" s="248" t="s">
        <v>1615</v>
      </c>
      <c r="C585" s="218" t="s">
        <v>7</v>
      </c>
      <c r="D585" s="231">
        <v>2</v>
      </c>
      <c r="E585" s="154"/>
    </row>
    <row r="586" spans="1:5" ht="15.75" x14ac:dyDescent="0.25">
      <c r="A586" s="218">
        <v>81</v>
      </c>
      <c r="B586" s="248" t="s">
        <v>1616</v>
      </c>
      <c r="C586" s="218" t="s">
        <v>7</v>
      </c>
      <c r="D586" s="218">
        <v>2</v>
      </c>
      <c r="E586" s="154"/>
    </row>
    <row r="587" spans="1:5" ht="15.75" x14ac:dyDescent="0.25">
      <c r="A587" s="218">
        <v>82</v>
      </c>
      <c r="B587" s="253" t="s">
        <v>1617</v>
      </c>
      <c r="C587" s="218" t="s">
        <v>7</v>
      </c>
      <c r="D587" s="218">
        <v>2</v>
      </c>
      <c r="E587" s="154"/>
    </row>
    <row r="588" spans="1:5" ht="15.75" x14ac:dyDescent="0.25">
      <c r="A588" s="218">
        <v>83</v>
      </c>
      <c r="B588" s="248" t="s">
        <v>419</v>
      </c>
      <c r="C588" s="218" t="s">
        <v>26</v>
      </c>
      <c r="D588" s="218">
        <v>7</v>
      </c>
      <c r="E588" s="154"/>
    </row>
    <row r="589" spans="1:5" ht="47.25" x14ac:dyDescent="0.25">
      <c r="A589" s="218">
        <v>84</v>
      </c>
      <c r="B589" s="248" t="s">
        <v>1618</v>
      </c>
      <c r="C589" s="218" t="s">
        <v>26</v>
      </c>
      <c r="D589" s="218">
        <v>2</v>
      </c>
      <c r="E589" s="154"/>
    </row>
    <row r="590" spans="1:5" ht="15.75" x14ac:dyDescent="0.25">
      <c r="A590" s="218">
        <v>85</v>
      </c>
      <c r="B590" s="248" t="s">
        <v>216</v>
      </c>
      <c r="C590" s="218" t="s">
        <v>26</v>
      </c>
      <c r="D590" s="218">
        <v>1</v>
      </c>
      <c r="E590" s="154"/>
    </row>
    <row r="591" spans="1:5" ht="15.75" x14ac:dyDescent="0.25">
      <c r="A591" s="218">
        <v>86</v>
      </c>
      <c r="B591" s="248" t="s">
        <v>1619</v>
      </c>
      <c r="C591" s="218" t="s">
        <v>26</v>
      </c>
      <c r="D591" s="218">
        <v>1</v>
      </c>
      <c r="E591" s="154"/>
    </row>
    <row r="592" spans="1:5" ht="15.75" x14ac:dyDescent="0.25">
      <c r="A592" s="218">
        <v>87</v>
      </c>
      <c r="B592" s="248" t="s">
        <v>1620</v>
      </c>
      <c r="C592" s="218" t="s">
        <v>7</v>
      </c>
      <c r="D592" s="218">
        <v>1</v>
      </c>
      <c r="E592" s="154"/>
    </row>
    <row r="593" spans="1:5" ht="15.75" x14ac:dyDescent="0.25">
      <c r="A593" s="218">
        <v>88</v>
      </c>
      <c r="B593" s="248" t="s">
        <v>1621</v>
      </c>
      <c r="C593" s="218" t="s">
        <v>26</v>
      </c>
      <c r="D593" s="218">
        <v>1</v>
      </c>
      <c r="E593" s="154"/>
    </row>
    <row r="594" spans="1:5" ht="15.75" x14ac:dyDescent="0.25">
      <c r="A594" s="218">
        <v>89</v>
      </c>
      <c r="B594" s="248" t="s">
        <v>1622</v>
      </c>
      <c r="C594" s="231" t="s">
        <v>7</v>
      </c>
      <c r="D594" s="232">
        <v>5</v>
      </c>
      <c r="E594" s="154"/>
    </row>
    <row r="595" spans="1:5" ht="15.75" x14ac:dyDescent="0.25">
      <c r="A595" s="218">
        <v>90</v>
      </c>
      <c r="B595" s="248" t="s">
        <v>1623</v>
      </c>
      <c r="C595" s="218" t="s">
        <v>7</v>
      </c>
      <c r="D595" s="218">
        <v>10</v>
      </c>
      <c r="E595" s="154"/>
    </row>
    <row r="596" spans="1:5" ht="15.75" x14ac:dyDescent="0.25">
      <c r="A596" s="218">
        <v>91</v>
      </c>
      <c r="B596" s="253" t="s">
        <v>1624</v>
      </c>
      <c r="C596" s="218" t="s">
        <v>26</v>
      </c>
      <c r="D596" s="218">
        <v>10</v>
      </c>
      <c r="E596" s="154"/>
    </row>
    <row r="597" spans="1:5" ht="15.75" x14ac:dyDescent="0.25">
      <c r="A597" s="218">
        <v>92</v>
      </c>
      <c r="B597" s="248" t="s">
        <v>219</v>
      </c>
      <c r="C597" s="231" t="s">
        <v>7</v>
      </c>
      <c r="D597" s="231">
        <v>40</v>
      </c>
      <c r="E597" s="154"/>
    </row>
    <row r="598" spans="1:5" ht="15.75" x14ac:dyDescent="0.25">
      <c r="A598" s="218">
        <v>93</v>
      </c>
      <c r="B598" s="270" t="s">
        <v>1625</v>
      </c>
      <c r="C598" s="218" t="s">
        <v>7</v>
      </c>
      <c r="D598" s="218">
        <v>2</v>
      </c>
      <c r="E598" s="154"/>
    </row>
    <row r="599" spans="1:5" ht="15.75" x14ac:dyDescent="0.25">
      <c r="A599" s="218">
        <v>94</v>
      </c>
      <c r="B599" s="248" t="s">
        <v>1626</v>
      </c>
      <c r="C599" s="231" t="s">
        <v>7</v>
      </c>
      <c r="D599" s="231">
        <v>1</v>
      </c>
      <c r="E599" s="154"/>
    </row>
    <row r="600" spans="1:5" ht="15.75" x14ac:dyDescent="0.25">
      <c r="A600" s="218">
        <v>95</v>
      </c>
      <c r="B600" s="248" t="s">
        <v>811</v>
      </c>
      <c r="C600" s="218" t="s">
        <v>7</v>
      </c>
      <c r="D600" s="231">
        <v>1</v>
      </c>
      <c r="E600" s="154"/>
    </row>
    <row r="601" spans="1:5" ht="15.75" x14ac:dyDescent="0.25">
      <c r="A601" s="218">
        <v>96</v>
      </c>
      <c r="B601" s="254" t="s">
        <v>1627</v>
      </c>
      <c r="C601" s="218" t="s">
        <v>26</v>
      </c>
      <c r="D601" s="218">
        <v>10</v>
      </c>
      <c r="E601" s="154"/>
    </row>
    <row r="602" spans="1:5" ht="15.75" x14ac:dyDescent="0.25">
      <c r="A602" s="218">
        <v>97</v>
      </c>
      <c r="B602" s="248" t="s">
        <v>1628</v>
      </c>
      <c r="C602" s="218" t="s">
        <v>26</v>
      </c>
      <c r="D602" s="218">
        <v>3</v>
      </c>
      <c r="E602" s="154"/>
    </row>
    <row r="603" spans="1:5" ht="15.75" x14ac:dyDescent="0.25">
      <c r="A603" s="218">
        <v>98</v>
      </c>
      <c r="B603" s="248" t="s">
        <v>1629</v>
      </c>
      <c r="C603" s="218" t="s">
        <v>7</v>
      </c>
      <c r="D603" s="218">
        <v>2</v>
      </c>
      <c r="E603" s="154"/>
    </row>
    <row r="604" spans="1:5" ht="15.75" x14ac:dyDescent="0.25">
      <c r="A604" s="218">
        <v>99</v>
      </c>
      <c r="B604" s="248" t="s">
        <v>1630</v>
      </c>
      <c r="C604" s="218" t="s">
        <v>7</v>
      </c>
      <c r="D604" s="218">
        <v>5</v>
      </c>
      <c r="E604" s="154"/>
    </row>
    <row r="605" spans="1:5" ht="15.75" x14ac:dyDescent="0.25">
      <c r="A605" s="218">
        <v>100</v>
      </c>
      <c r="B605" s="248" t="s">
        <v>1631</v>
      </c>
      <c r="C605" s="218" t="s">
        <v>7</v>
      </c>
      <c r="D605" s="231">
        <v>1</v>
      </c>
      <c r="E605" s="154"/>
    </row>
    <row r="606" spans="1:5" ht="15.75" x14ac:dyDescent="0.25">
      <c r="A606" s="218">
        <v>101</v>
      </c>
      <c r="B606" s="253" t="s">
        <v>1632</v>
      </c>
      <c r="C606" s="218" t="s">
        <v>7</v>
      </c>
      <c r="D606" s="231">
        <v>40</v>
      </c>
      <c r="E606" s="154"/>
    </row>
    <row r="607" spans="1:5" ht="15.75" x14ac:dyDescent="0.25">
      <c r="A607" s="218">
        <v>102</v>
      </c>
      <c r="B607" s="248" t="s">
        <v>1633</v>
      </c>
      <c r="C607" s="218" t="s">
        <v>7</v>
      </c>
      <c r="D607" s="218">
        <v>2</v>
      </c>
      <c r="E607" s="154"/>
    </row>
    <row r="608" spans="1:5" ht="15.75" x14ac:dyDescent="0.25">
      <c r="A608" s="218">
        <v>103</v>
      </c>
      <c r="B608" s="248" t="s">
        <v>1634</v>
      </c>
      <c r="C608" s="218" t="s">
        <v>7</v>
      </c>
      <c r="D608" s="218">
        <v>2</v>
      </c>
      <c r="E608" s="154"/>
    </row>
    <row r="609" spans="1:5" ht="15.75" x14ac:dyDescent="0.25">
      <c r="A609" s="218">
        <v>104</v>
      </c>
      <c r="B609" s="248" t="s">
        <v>357</v>
      </c>
      <c r="C609" s="218" t="s">
        <v>7</v>
      </c>
      <c r="D609" s="231">
        <v>10</v>
      </c>
      <c r="E609" s="154"/>
    </row>
    <row r="610" spans="1:5" ht="15.75" x14ac:dyDescent="0.25">
      <c r="A610" s="218">
        <v>105</v>
      </c>
      <c r="B610" s="248" t="s">
        <v>1635</v>
      </c>
      <c r="C610" s="218" t="s">
        <v>26</v>
      </c>
      <c r="D610" s="231">
        <v>8</v>
      </c>
      <c r="E610" s="154"/>
    </row>
    <row r="611" spans="1:5" ht="15.75" x14ac:dyDescent="0.25">
      <c r="A611" s="218">
        <v>106</v>
      </c>
      <c r="B611" s="248" t="s">
        <v>1636</v>
      </c>
      <c r="C611" s="218" t="s">
        <v>26</v>
      </c>
      <c r="D611" s="231">
        <v>1</v>
      </c>
      <c r="E611" s="154"/>
    </row>
    <row r="612" spans="1:5" ht="15.75" x14ac:dyDescent="0.25">
      <c r="A612" s="218">
        <v>107</v>
      </c>
      <c r="B612" s="248" t="s">
        <v>1637</v>
      </c>
      <c r="C612" s="218" t="s">
        <v>7</v>
      </c>
      <c r="D612" s="218">
        <v>2</v>
      </c>
      <c r="E612" s="154"/>
    </row>
    <row r="613" spans="1:5" ht="31.5" x14ac:dyDescent="0.25">
      <c r="A613" s="218">
        <v>108</v>
      </c>
      <c r="B613" s="248" t="s">
        <v>1638</v>
      </c>
      <c r="C613" s="218" t="s">
        <v>7</v>
      </c>
      <c r="D613" s="218">
        <v>8</v>
      </c>
      <c r="E613" s="154"/>
    </row>
    <row r="614" spans="1:5" ht="15.75" x14ac:dyDescent="0.25">
      <c r="A614" s="218">
        <v>109</v>
      </c>
      <c r="B614" s="248" t="s">
        <v>1639</v>
      </c>
      <c r="C614" s="218" t="s">
        <v>26</v>
      </c>
      <c r="D614" s="231">
        <v>2</v>
      </c>
      <c r="E614" s="154"/>
    </row>
    <row r="615" spans="1:5" ht="15.75" x14ac:dyDescent="0.25">
      <c r="A615" s="218">
        <v>110</v>
      </c>
      <c r="B615" s="248" t="s">
        <v>1640</v>
      </c>
      <c r="C615" s="218" t="s">
        <v>26</v>
      </c>
      <c r="D615" s="231">
        <v>5</v>
      </c>
      <c r="E615" s="154"/>
    </row>
    <row r="616" spans="1:5" ht="31.5" x14ac:dyDescent="0.25">
      <c r="A616" s="218">
        <v>111</v>
      </c>
      <c r="B616" s="248" t="s">
        <v>1641</v>
      </c>
      <c r="C616" s="218" t="s">
        <v>7</v>
      </c>
      <c r="D616" s="231">
        <v>8</v>
      </c>
      <c r="E616" s="154"/>
    </row>
    <row r="617" spans="1:5" ht="15.75" x14ac:dyDescent="0.25">
      <c r="A617" s="218">
        <v>112</v>
      </c>
      <c r="B617" s="248" t="s">
        <v>1642</v>
      </c>
      <c r="C617" s="218" t="s">
        <v>7</v>
      </c>
      <c r="D617" s="218">
        <v>1</v>
      </c>
      <c r="E617" s="154"/>
    </row>
    <row r="618" spans="1:5" ht="15.75" x14ac:dyDescent="0.25">
      <c r="A618" s="218">
        <v>113</v>
      </c>
      <c r="B618" s="248" t="s">
        <v>1643</v>
      </c>
      <c r="C618" s="218" t="s">
        <v>26</v>
      </c>
      <c r="D618" s="218">
        <v>1</v>
      </c>
      <c r="E618" s="154"/>
    </row>
    <row r="619" spans="1:5" ht="15.75" x14ac:dyDescent="0.25">
      <c r="A619" s="218">
        <v>114</v>
      </c>
      <c r="B619" s="248" t="s">
        <v>1644</v>
      </c>
      <c r="C619" s="218" t="s">
        <v>26</v>
      </c>
      <c r="D619" s="218">
        <v>1</v>
      </c>
      <c r="E619" s="154"/>
    </row>
    <row r="620" spans="1:5" ht="15.75" x14ac:dyDescent="0.25">
      <c r="A620" s="218">
        <v>115</v>
      </c>
      <c r="B620" s="271" t="s">
        <v>1509</v>
      </c>
      <c r="C620" s="231" t="s">
        <v>7</v>
      </c>
      <c r="D620" s="231">
        <v>8</v>
      </c>
      <c r="E620" s="154"/>
    </row>
    <row r="621" spans="1:5" ht="15.75" x14ac:dyDescent="0.25">
      <c r="A621" s="218">
        <v>116</v>
      </c>
      <c r="B621" s="248" t="s">
        <v>1645</v>
      </c>
      <c r="C621" s="231" t="s">
        <v>7</v>
      </c>
      <c r="D621" s="231">
        <v>4</v>
      </c>
      <c r="E621" s="154"/>
    </row>
    <row r="622" spans="1:5" ht="15.75" x14ac:dyDescent="0.25">
      <c r="A622" s="218">
        <v>117</v>
      </c>
      <c r="B622" s="254" t="s">
        <v>1646</v>
      </c>
      <c r="C622" s="231" t="s">
        <v>7</v>
      </c>
      <c r="D622" s="231">
        <v>6</v>
      </c>
      <c r="E622" s="154"/>
    </row>
    <row r="623" spans="1:5" ht="15.75" x14ac:dyDescent="0.25">
      <c r="A623" s="218">
        <v>118</v>
      </c>
      <c r="B623" s="253" t="s">
        <v>1647</v>
      </c>
      <c r="C623" s="218" t="s">
        <v>26</v>
      </c>
      <c r="D623" s="218">
        <v>8</v>
      </c>
      <c r="E623" s="154"/>
    </row>
    <row r="624" spans="1:5" ht="15.75" x14ac:dyDescent="0.25">
      <c r="A624" s="218">
        <v>119</v>
      </c>
      <c r="B624" s="253" t="s">
        <v>1648</v>
      </c>
      <c r="C624" s="218" t="s">
        <v>7</v>
      </c>
      <c r="D624" s="218">
        <v>4</v>
      </c>
      <c r="E624" s="154"/>
    </row>
    <row r="625" spans="1:5" ht="15.75" x14ac:dyDescent="0.25">
      <c r="A625" s="218">
        <v>120</v>
      </c>
      <c r="B625" s="248" t="s">
        <v>1649</v>
      </c>
      <c r="C625" s="218" t="s">
        <v>7</v>
      </c>
      <c r="D625" s="218">
        <v>6</v>
      </c>
      <c r="E625" s="154"/>
    </row>
    <row r="626" spans="1:5" ht="15.75" x14ac:dyDescent="0.25">
      <c r="A626" s="218">
        <v>121</v>
      </c>
      <c r="B626" s="248" t="s">
        <v>1650</v>
      </c>
      <c r="C626" s="218" t="s">
        <v>34</v>
      </c>
      <c r="D626" s="218">
        <v>3</v>
      </c>
      <c r="E626" s="154"/>
    </row>
    <row r="627" spans="1:5" ht="15.75" x14ac:dyDescent="0.25">
      <c r="A627" s="218">
        <v>122</v>
      </c>
      <c r="B627" s="248" t="s">
        <v>1651</v>
      </c>
      <c r="C627" s="218" t="s">
        <v>26</v>
      </c>
      <c r="D627" s="218">
        <v>1</v>
      </c>
      <c r="E627" s="154"/>
    </row>
    <row r="628" spans="1:5" ht="15.75" x14ac:dyDescent="0.25">
      <c r="A628" s="218">
        <v>123</v>
      </c>
      <c r="B628" s="248" t="s">
        <v>256</v>
      </c>
      <c r="C628" s="218" t="s">
        <v>7</v>
      </c>
      <c r="D628" s="218">
        <v>1</v>
      </c>
      <c r="E628" s="154"/>
    </row>
    <row r="629" spans="1:5" ht="15.75" x14ac:dyDescent="0.25">
      <c r="A629" s="218">
        <v>124</v>
      </c>
      <c r="B629" s="248" t="s">
        <v>1652</v>
      </c>
      <c r="C629" s="218" t="s">
        <v>7</v>
      </c>
      <c r="D629" s="218">
        <v>12</v>
      </c>
      <c r="E629" s="154"/>
    </row>
    <row r="630" spans="1:5" ht="15.75" x14ac:dyDescent="0.25">
      <c r="A630" s="218">
        <v>125</v>
      </c>
      <c r="B630" s="248" t="s">
        <v>1653</v>
      </c>
      <c r="C630" s="218" t="s">
        <v>26</v>
      </c>
      <c r="D630" s="231">
        <v>3</v>
      </c>
      <c r="E630" s="154"/>
    </row>
    <row r="631" spans="1:5" ht="15.75" x14ac:dyDescent="0.25">
      <c r="A631" s="218">
        <v>126</v>
      </c>
      <c r="B631" s="248" t="s">
        <v>1654</v>
      </c>
      <c r="C631" s="218" t="s">
        <v>26</v>
      </c>
      <c r="D631" s="231">
        <v>20</v>
      </c>
      <c r="E631" s="154"/>
    </row>
    <row r="632" spans="1:5" ht="15.75" x14ac:dyDescent="0.25">
      <c r="A632" s="218">
        <v>127</v>
      </c>
      <c r="B632" s="248" t="s">
        <v>1655</v>
      </c>
      <c r="C632" s="218" t="s">
        <v>26</v>
      </c>
      <c r="D632" s="218">
        <v>50</v>
      </c>
      <c r="E632" s="154"/>
    </row>
    <row r="633" spans="1:5" ht="31.5" x14ac:dyDescent="0.25">
      <c r="A633" s="218">
        <v>128</v>
      </c>
      <c r="B633" s="248" t="s">
        <v>1656</v>
      </c>
      <c r="C633" s="218" t="s">
        <v>26</v>
      </c>
      <c r="D633" s="218">
        <v>2</v>
      </c>
      <c r="E633" s="154"/>
    </row>
    <row r="634" spans="1:5" ht="15.75" x14ac:dyDescent="0.25">
      <c r="A634" s="218">
        <v>129</v>
      </c>
      <c r="B634" s="248" t="s">
        <v>1657</v>
      </c>
      <c r="C634" s="218" t="s">
        <v>26</v>
      </c>
      <c r="D634" s="231">
        <v>2</v>
      </c>
      <c r="E634" s="154"/>
    </row>
    <row r="635" spans="1:5" ht="15.75" x14ac:dyDescent="0.25">
      <c r="A635" s="218">
        <v>130</v>
      </c>
      <c r="B635" s="248" t="s">
        <v>1658</v>
      </c>
      <c r="C635" s="218" t="s">
        <v>26</v>
      </c>
      <c r="D635" s="231">
        <v>3</v>
      </c>
      <c r="E635" s="154"/>
    </row>
    <row r="636" spans="1:5" ht="15.75" x14ac:dyDescent="0.25">
      <c r="A636" s="218">
        <v>131</v>
      </c>
      <c r="B636" s="253" t="s">
        <v>1659</v>
      </c>
      <c r="C636" s="218" t="s">
        <v>26</v>
      </c>
      <c r="D636" s="218">
        <v>2</v>
      </c>
      <c r="E636" s="154"/>
    </row>
    <row r="637" spans="1:5" ht="15.75" x14ac:dyDescent="0.25">
      <c r="A637" s="218">
        <v>132</v>
      </c>
      <c r="B637" s="248" t="s">
        <v>1660</v>
      </c>
      <c r="C637" s="218" t="s">
        <v>26</v>
      </c>
      <c r="D637" s="218">
        <v>4</v>
      </c>
      <c r="E637" s="154"/>
    </row>
    <row r="638" spans="1:5" ht="15.75" x14ac:dyDescent="0.25">
      <c r="A638" s="218">
        <v>133</v>
      </c>
      <c r="B638" s="248" t="s">
        <v>1661</v>
      </c>
      <c r="C638" s="218" t="s">
        <v>26</v>
      </c>
      <c r="D638" s="218">
        <v>4</v>
      </c>
      <c r="E638" s="154"/>
    </row>
    <row r="639" spans="1:5" ht="15.75" x14ac:dyDescent="0.25">
      <c r="A639" s="218">
        <v>134</v>
      </c>
      <c r="B639" s="248" t="s">
        <v>442</v>
      </c>
      <c r="C639" s="218" t="s">
        <v>26</v>
      </c>
      <c r="D639" s="218">
        <v>4</v>
      </c>
      <c r="E639" s="154"/>
    </row>
    <row r="640" spans="1:5" ht="15.75" x14ac:dyDescent="0.25">
      <c r="A640" s="218">
        <v>135</v>
      </c>
      <c r="B640" s="248" t="s">
        <v>1662</v>
      </c>
      <c r="C640" s="218" t="s">
        <v>26</v>
      </c>
      <c r="D640" s="218">
        <v>2</v>
      </c>
      <c r="E640" s="154"/>
    </row>
    <row r="641" spans="1:5" s="21" customFormat="1" ht="18.75" x14ac:dyDescent="0.3">
      <c r="A641" s="219" t="s">
        <v>1040</v>
      </c>
      <c r="B641" s="242" t="s">
        <v>1663</v>
      </c>
      <c r="C641" s="220"/>
      <c r="D641" s="220">
        <f t="shared" ref="D641" si="11">SUM(D642,D653)</f>
        <v>255</v>
      </c>
      <c r="E641" s="159"/>
    </row>
    <row r="642" spans="1:5" ht="33" customHeight="1" x14ac:dyDescent="0.25">
      <c r="A642" s="210" t="s">
        <v>3</v>
      </c>
      <c r="B642" s="283" t="s">
        <v>1760</v>
      </c>
      <c r="C642" s="283"/>
      <c r="D642" s="210">
        <f t="shared" ref="D642" si="12">SUM(D644:D652)</f>
        <v>12</v>
      </c>
      <c r="E642" s="154"/>
    </row>
    <row r="643" spans="1:5" ht="15.75" x14ac:dyDescent="0.25">
      <c r="A643" s="221">
        <v>1</v>
      </c>
      <c r="B643" s="249" t="s">
        <v>1142</v>
      </c>
      <c r="C643" s="222"/>
      <c r="D643" s="222"/>
      <c r="E643" s="140"/>
    </row>
    <row r="644" spans="1:5" ht="15.75" x14ac:dyDescent="0.25">
      <c r="A644" s="221" t="s">
        <v>5</v>
      </c>
      <c r="B644" s="249" t="s">
        <v>1143</v>
      </c>
      <c r="C644" s="222" t="s">
        <v>7</v>
      </c>
      <c r="D644" s="222">
        <v>1</v>
      </c>
      <c r="E644" s="140"/>
    </row>
    <row r="645" spans="1:5" ht="15.75" x14ac:dyDescent="0.25">
      <c r="A645" s="221" t="s">
        <v>8</v>
      </c>
      <c r="B645" s="249" t="s">
        <v>1144</v>
      </c>
      <c r="C645" s="222" t="s">
        <v>7</v>
      </c>
      <c r="D645" s="222">
        <v>1</v>
      </c>
      <c r="E645" s="140"/>
    </row>
    <row r="646" spans="1:5" ht="15.75" x14ac:dyDescent="0.25">
      <c r="A646" s="221">
        <v>2</v>
      </c>
      <c r="B646" s="249" t="s">
        <v>14</v>
      </c>
      <c r="C646" s="222"/>
      <c r="D646" s="222"/>
      <c r="E646" s="140"/>
    </row>
    <row r="647" spans="1:5" ht="15.75" x14ac:dyDescent="0.25">
      <c r="A647" s="221"/>
      <c r="B647" s="249" t="s">
        <v>324</v>
      </c>
      <c r="C647" s="222" t="s">
        <v>7</v>
      </c>
      <c r="D647" s="222">
        <v>3</v>
      </c>
      <c r="E647" s="140"/>
    </row>
    <row r="648" spans="1:5" ht="15.75" x14ac:dyDescent="0.25">
      <c r="A648" s="221">
        <v>3</v>
      </c>
      <c r="B648" s="249" t="s">
        <v>325</v>
      </c>
      <c r="C648" s="222" t="s">
        <v>7</v>
      </c>
      <c r="D648" s="222">
        <v>3</v>
      </c>
      <c r="E648" s="140"/>
    </row>
    <row r="649" spans="1:5" ht="15.75" x14ac:dyDescent="0.25">
      <c r="A649" s="221">
        <v>4</v>
      </c>
      <c r="B649" s="249" t="s">
        <v>1145</v>
      </c>
      <c r="C649" s="222" t="s">
        <v>34</v>
      </c>
      <c r="D649" s="222">
        <v>1</v>
      </c>
      <c r="E649" s="140"/>
    </row>
    <row r="650" spans="1:5" ht="15.75" x14ac:dyDescent="0.25">
      <c r="A650" s="221">
        <v>5</v>
      </c>
      <c r="B650" s="249" t="s">
        <v>1146</v>
      </c>
      <c r="C650" s="222" t="s">
        <v>744</v>
      </c>
      <c r="D650" s="222">
        <v>1</v>
      </c>
      <c r="E650" s="140"/>
    </row>
    <row r="651" spans="1:5" ht="15.75" x14ac:dyDescent="0.25">
      <c r="A651" s="221">
        <v>6</v>
      </c>
      <c r="B651" s="249" t="s">
        <v>43</v>
      </c>
      <c r="C651" s="222" t="s">
        <v>12</v>
      </c>
      <c r="D651" s="222">
        <v>1</v>
      </c>
      <c r="E651" s="140"/>
    </row>
    <row r="652" spans="1:5" ht="15.75" x14ac:dyDescent="0.25">
      <c r="A652" s="221">
        <v>7</v>
      </c>
      <c r="B652" s="249" t="s">
        <v>46</v>
      </c>
      <c r="C652" s="222" t="s">
        <v>7</v>
      </c>
      <c r="D652" s="222">
        <v>1</v>
      </c>
      <c r="E652" s="140"/>
    </row>
    <row r="653" spans="1:5" ht="34.5" customHeight="1" x14ac:dyDescent="0.25">
      <c r="A653" s="210" t="s">
        <v>48</v>
      </c>
      <c r="B653" s="241" t="s">
        <v>1758</v>
      </c>
      <c r="C653" s="210"/>
      <c r="D653" s="210">
        <f t="shared" ref="D653" si="13">SUM(D654:D766)</f>
        <v>243</v>
      </c>
      <c r="E653" s="154"/>
    </row>
    <row r="654" spans="1:5" ht="15.75" x14ac:dyDescent="0.25">
      <c r="A654" s="221">
        <v>1</v>
      </c>
      <c r="B654" s="249" t="s">
        <v>49</v>
      </c>
      <c r="C654" s="222" t="s">
        <v>26</v>
      </c>
      <c r="D654" s="222">
        <v>3</v>
      </c>
      <c r="E654" s="140"/>
    </row>
    <row r="655" spans="1:5" ht="15.75" x14ac:dyDescent="0.25">
      <c r="A655" s="221">
        <v>2</v>
      </c>
      <c r="B655" s="249" t="s">
        <v>1147</v>
      </c>
      <c r="C655" s="222" t="s">
        <v>26</v>
      </c>
      <c r="D655" s="222">
        <v>2</v>
      </c>
      <c r="E655" s="140"/>
    </row>
    <row r="656" spans="1:5" ht="15.75" x14ac:dyDescent="0.25">
      <c r="A656" s="221">
        <v>3</v>
      </c>
      <c r="B656" s="249" t="s">
        <v>1148</v>
      </c>
      <c r="C656" s="222" t="s">
        <v>26</v>
      </c>
      <c r="D656" s="222">
        <v>2</v>
      </c>
      <c r="E656" s="140"/>
    </row>
    <row r="657" spans="1:5" ht="15.75" x14ac:dyDescent="0.25">
      <c r="A657" s="221">
        <v>4</v>
      </c>
      <c r="B657" s="249" t="s">
        <v>294</v>
      </c>
      <c r="C657" s="222" t="s">
        <v>26</v>
      </c>
      <c r="D657" s="222">
        <v>6</v>
      </c>
      <c r="E657" s="140"/>
    </row>
    <row r="658" spans="1:5" ht="15.75" x14ac:dyDescent="0.25">
      <c r="A658" s="221">
        <v>5</v>
      </c>
      <c r="B658" s="249" t="s">
        <v>1149</v>
      </c>
      <c r="C658" s="222" t="s">
        <v>34</v>
      </c>
      <c r="D658" s="222">
        <v>1</v>
      </c>
      <c r="E658" s="140"/>
    </row>
    <row r="659" spans="1:5" ht="22.5" customHeight="1" x14ac:dyDescent="0.25">
      <c r="A659" s="221">
        <v>6</v>
      </c>
      <c r="B659" s="272" t="s">
        <v>1150</v>
      </c>
      <c r="C659" s="222" t="s">
        <v>34</v>
      </c>
      <c r="D659" s="222">
        <v>1</v>
      </c>
      <c r="E659" s="140"/>
    </row>
    <row r="660" spans="1:5" ht="15.75" x14ac:dyDescent="0.25">
      <c r="A660" s="221">
        <v>7</v>
      </c>
      <c r="B660" s="249" t="s">
        <v>1151</v>
      </c>
      <c r="C660" s="222" t="s">
        <v>34</v>
      </c>
      <c r="D660" s="222">
        <v>1</v>
      </c>
      <c r="E660" s="140"/>
    </row>
    <row r="661" spans="1:5" ht="15.75" x14ac:dyDescent="0.25">
      <c r="A661" s="221">
        <v>8</v>
      </c>
      <c r="B661" s="249" t="s">
        <v>621</v>
      </c>
      <c r="C661" s="222" t="s">
        <v>34</v>
      </c>
      <c r="D661" s="222">
        <v>1</v>
      </c>
      <c r="E661" s="140"/>
    </row>
    <row r="662" spans="1:5" ht="15.75" x14ac:dyDescent="0.25">
      <c r="A662" s="221">
        <v>9</v>
      </c>
      <c r="B662" s="255" t="s">
        <v>1152</v>
      </c>
      <c r="C662" s="233" t="s">
        <v>34</v>
      </c>
      <c r="D662" s="233">
        <v>1</v>
      </c>
      <c r="E662" s="24"/>
    </row>
    <row r="663" spans="1:5" ht="15.75" x14ac:dyDescent="0.25">
      <c r="A663" s="221">
        <v>10</v>
      </c>
      <c r="B663" s="255" t="s">
        <v>1153</v>
      </c>
      <c r="C663" s="233" t="s">
        <v>34</v>
      </c>
      <c r="D663" s="233">
        <v>1</v>
      </c>
      <c r="E663" s="24"/>
    </row>
    <row r="664" spans="1:5" ht="15.75" x14ac:dyDescent="0.25">
      <c r="A664" s="221">
        <v>11</v>
      </c>
      <c r="B664" s="255" t="s">
        <v>1154</v>
      </c>
      <c r="C664" s="233" t="s">
        <v>34</v>
      </c>
      <c r="D664" s="233">
        <v>3</v>
      </c>
      <c r="E664" s="24"/>
    </row>
    <row r="665" spans="1:5" ht="15.75" x14ac:dyDescent="0.25">
      <c r="A665" s="221">
        <v>12</v>
      </c>
      <c r="B665" s="255" t="s">
        <v>1155</v>
      </c>
      <c r="C665" s="233" t="s">
        <v>1156</v>
      </c>
      <c r="D665" s="233">
        <v>1</v>
      </c>
      <c r="E665" s="24"/>
    </row>
    <row r="666" spans="1:5" ht="15.75" x14ac:dyDescent="0.25">
      <c r="A666" s="221">
        <v>13</v>
      </c>
      <c r="B666" s="255" t="s">
        <v>1157</v>
      </c>
      <c r="C666" s="233" t="s">
        <v>26</v>
      </c>
      <c r="D666" s="233">
        <v>3</v>
      </c>
      <c r="E666" s="24"/>
    </row>
    <row r="667" spans="1:5" ht="15.75" x14ac:dyDescent="0.25">
      <c r="A667" s="221">
        <v>14</v>
      </c>
      <c r="B667" s="255" t="s">
        <v>1158</v>
      </c>
      <c r="C667" s="233" t="s">
        <v>26</v>
      </c>
      <c r="D667" s="233">
        <v>2</v>
      </c>
      <c r="E667" s="24"/>
    </row>
    <row r="668" spans="1:5" ht="15.75" x14ac:dyDescent="0.25">
      <c r="A668" s="221">
        <v>15</v>
      </c>
      <c r="B668" s="255" t="s">
        <v>1159</v>
      </c>
      <c r="C668" s="233" t="s">
        <v>744</v>
      </c>
      <c r="D668" s="233">
        <v>2</v>
      </c>
      <c r="E668" s="24"/>
    </row>
    <row r="669" spans="1:5" ht="15.75" x14ac:dyDescent="0.25">
      <c r="A669" s="221">
        <v>16</v>
      </c>
      <c r="B669" s="249" t="s">
        <v>1030</v>
      </c>
      <c r="C669" s="222" t="s">
        <v>12</v>
      </c>
      <c r="D669" s="222">
        <v>2</v>
      </c>
      <c r="E669" s="140"/>
    </row>
    <row r="670" spans="1:5" ht="15.75" x14ac:dyDescent="0.25">
      <c r="A670" s="221">
        <v>17</v>
      </c>
      <c r="B670" s="249" t="s">
        <v>1160</v>
      </c>
      <c r="C670" s="222" t="s">
        <v>12</v>
      </c>
      <c r="D670" s="222">
        <v>2</v>
      </c>
      <c r="E670" s="140"/>
    </row>
    <row r="671" spans="1:5" ht="35.25" customHeight="1" x14ac:dyDescent="0.25">
      <c r="A671" s="221">
        <v>18</v>
      </c>
      <c r="B671" s="272" t="s">
        <v>1161</v>
      </c>
      <c r="C671" s="222" t="s">
        <v>12</v>
      </c>
      <c r="D671" s="222">
        <v>1</v>
      </c>
      <c r="E671" s="140"/>
    </row>
    <row r="672" spans="1:5" ht="15.75" x14ac:dyDescent="0.25">
      <c r="A672" s="221">
        <v>19</v>
      </c>
      <c r="B672" s="249" t="s">
        <v>1162</v>
      </c>
      <c r="C672" s="222" t="s">
        <v>12</v>
      </c>
      <c r="D672" s="222">
        <v>2</v>
      </c>
      <c r="E672" s="140"/>
    </row>
    <row r="673" spans="1:5" ht="15.75" x14ac:dyDescent="0.25">
      <c r="A673" s="221">
        <v>20</v>
      </c>
      <c r="B673" s="249" t="s">
        <v>1163</v>
      </c>
      <c r="C673" s="222" t="s">
        <v>12</v>
      </c>
      <c r="D673" s="222">
        <v>1</v>
      </c>
      <c r="E673" s="140"/>
    </row>
    <row r="674" spans="1:5" ht="15.75" x14ac:dyDescent="0.25">
      <c r="A674" s="221">
        <v>21</v>
      </c>
      <c r="B674" s="249" t="s">
        <v>1164</v>
      </c>
      <c r="C674" s="222" t="s">
        <v>119</v>
      </c>
      <c r="D674" s="222">
        <v>9</v>
      </c>
      <c r="E674" s="140"/>
    </row>
    <row r="675" spans="1:5" ht="15.75" x14ac:dyDescent="0.25">
      <c r="A675" s="221">
        <v>22</v>
      </c>
      <c r="B675" s="249" t="s">
        <v>1165</v>
      </c>
      <c r="C675" s="222" t="s">
        <v>26</v>
      </c>
      <c r="D675" s="222">
        <v>1</v>
      </c>
      <c r="E675" s="140"/>
    </row>
    <row r="676" spans="1:5" ht="15.75" x14ac:dyDescent="0.25">
      <c r="A676" s="221">
        <v>23</v>
      </c>
      <c r="B676" s="249" t="s">
        <v>1166</v>
      </c>
      <c r="C676" s="222" t="s">
        <v>119</v>
      </c>
      <c r="D676" s="222">
        <v>1</v>
      </c>
      <c r="E676" s="140"/>
    </row>
    <row r="677" spans="1:5" ht="15.75" x14ac:dyDescent="0.25">
      <c r="A677" s="221">
        <v>24</v>
      </c>
      <c r="B677" s="249" t="s">
        <v>156</v>
      </c>
      <c r="C677" s="222" t="s">
        <v>7</v>
      </c>
      <c r="D677" s="222">
        <v>1</v>
      </c>
      <c r="E677" s="140"/>
    </row>
    <row r="678" spans="1:5" ht="15.75" x14ac:dyDescent="0.25">
      <c r="A678" s="221">
        <v>25</v>
      </c>
      <c r="B678" s="249" t="s">
        <v>1167</v>
      </c>
      <c r="C678" s="222" t="s">
        <v>7</v>
      </c>
      <c r="D678" s="222">
        <v>1</v>
      </c>
      <c r="E678" s="140"/>
    </row>
    <row r="679" spans="1:5" ht="15.75" x14ac:dyDescent="0.25">
      <c r="A679" s="221">
        <v>26</v>
      </c>
      <c r="B679" s="249" t="s">
        <v>1168</v>
      </c>
      <c r="C679" s="222" t="s">
        <v>7</v>
      </c>
      <c r="D679" s="222">
        <v>1</v>
      </c>
      <c r="E679" s="140"/>
    </row>
    <row r="680" spans="1:5" ht="15.75" x14ac:dyDescent="0.25">
      <c r="A680" s="221">
        <v>27</v>
      </c>
      <c r="B680" s="249" t="s">
        <v>1169</v>
      </c>
      <c r="C680" s="222" t="s">
        <v>7</v>
      </c>
      <c r="D680" s="222">
        <v>2</v>
      </c>
      <c r="E680" s="140"/>
    </row>
    <row r="681" spans="1:5" ht="15.75" x14ac:dyDescent="0.25">
      <c r="A681" s="221">
        <v>28</v>
      </c>
      <c r="B681" s="249" t="s">
        <v>1170</v>
      </c>
      <c r="C681" s="222" t="s">
        <v>7</v>
      </c>
      <c r="D681" s="222">
        <v>1</v>
      </c>
      <c r="E681" s="140"/>
    </row>
    <row r="682" spans="1:5" ht="15.75" x14ac:dyDescent="0.25">
      <c r="A682" s="221">
        <v>29</v>
      </c>
      <c r="B682" s="249" t="s">
        <v>1171</v>
      </c>
      <c r="C682" s="222" t="s">
        <v>7</v>
      </c>
      <c r="D682" s="222">
        <v>1</v>
      </c>
      <c r="E682" s="140"/>
    </row>
    <row r="683" spans="1:5" ht="15.75" x14ac:dyDescent="0.25">
      <c r="A683" s="221">
        <v>30</v>
      </c>
      <c r="B683" s="249" t="s">
        <v>1172</v>
      </c>
      <c r="C683" s="222" t="s">
        <v>7</v>
      </c>
      <c r="D683" s="222">
        <v>1</v>
      </c>
      <c r="E683" s="140"/>
    </row>
    <row r="684" spans="1:5" ht="15.75" x14ac:dyDescent="0.25">
      <c r="A684" s="221">
        <v>31</v>
      </c>
      <c r="B684" s="249" t="s">
        <v>1173</v>
      </c>
      <c r="C684" s="222" t="s">
        <v>7</v>
      </c>
      <c r="D684" s="222">
        <v>1</v>
      </c>
      <c r="E684" s="140"/>
    </row>
    <row r="685" spans="1:5" ht="15.75" x14ac:dyDescent="0.25">
      <c r="A685" s="221">
        <v>32</v>
      </c>
      <c r="B685" s="249" t="s">
        <v>1174</v>
      </c>
      <c r="C685" s="222" t="s">
        <v>7</v>
      </c>
      <c r="D685" s="222">
        <v>1</v>
      </c>
      <c r="E685" s="140"/>
    </row>
    <row r="686" spans="1:5" ht="15.75" x14ac:dyDescent="0.25">
      <c r="A686" s="221">
        <v>33</v>
      </c>
      <c r="B686" s="249" t="s">
        <v>170</v>
      </c>
      <c r="C686" s="222" t="s">
        <v>21</v>
      </c>
      <c r="D686" s="222">
        <v>1</v>
      </c>
      <c r="E686" s="140"/>
    </row>
    <row r="687" spans="1:5" ht="15.75" x14ac:dyDescent="0.25">
      <c r="A687" s="221">
        <v>34</v>
      </c>
      <c r="B687" s="249" t="s">
        <v>298</v>
      </c>
      <c r="C687" s="222" t="s">
        <v>7</v>
      </c>
      <c r="D687" s="222">
        <v>2</v>
      </c>
      <c r="E687" s="140"/>
    </row>
    <row r="688" spans="1:5" ht="15.75" x14ac:dyDescent="0.25">
      <c r="A688" s="221">
        <v>35</v>
      </c>
      <c r="B688" s="249" t="s">
        <v>299</v>
      </c>
      <c r="C688" s="222" t="s">
        <v>7</v>
      </c>
      <c r="D688" s="222">
        <v>2</v>
      </c>
      <c r="E688" s="140"/>
    </row>
    <row r="689" spans="1:5" ht="15.75" x14ac:dyDescent="0.25">
      <c r="A689" s="221">
        <v>36</v>
      </c>
      <c r="B689" s="249" t="s">
        <v>300</v>
      </c>
      <c r="C689" s="222" t="s">
        <v>7</v>
      </c>
      <c r="D689" s="222">
        <v>3</v>
      </c>
      <c r="E689" s="140"/>
    </row>
    <row r="690" spans="1:5" ht="15.75" x14ac:dyDescent="0.25">
      <c r="A690" s="221">
        <v>37</v>
      </c>
      <c r="B690" s="249" t="s">
        <v>187</v>
      </c>
      <c r="C690" s="222" t="s">
        <v>7</v>
      </c>
      <c r="D690" s="222">
        <v>2</v>
      </c>
      <c r="E690" s="140"/>
    </row>
    <row r="691" spans="1:5" ht="15.75" x14ac:dyDescent="0.25">
      <c r="A691" s="221">
        <v>38</v>
      </c>
      <c r="B691" s="249" t="s">
        <v>1175</v>
      </c>
      <c r="C691" s="222" t="s">
        <v>7</v>
      </c>
      <c r="D691" s="222">
        <v>1</v>
      </c>
      <c r="E691" s="140"/>
    </row>
    <row r="692" spans="1:5" ht="15.75" x14ac:dyDescent="0.25">
      <c r="A692" s="221">
        <v>39</v>
      </c>
      <c r="B692" s="249" t="s">
        <v>1176</v>
      </c>
      <c r="C692" s="222" t="s">
        <v>7</v>
      </c>
      <c r="D692" s="222">
        <v>1</v>
      </c>
      <c r="E692" s="140"/>
    </row>
    <row r="693" spans="1:5" ht="15.75" x14ac:dyDescent="0.25">
      <c r="A693" s="221">
        <v>40</v>
      </c>
      <c r="B693" s="249" t="s">
        <v>1177</v>
      </c>
      <c r="C693" s="222" t="s">
        <v>7</v>
      </c>
      <c r="D693" s="222">
        <v>1</v>
      </c>
      <c r="E693" s="140"/>
    </row>
    <row r="694" spans="1:5" ht="15.75" x14ac:dyDescent="0.25">
      <c r="A694" s="221">
        <v>41</v>
      </c>
      <c r="B694" s="249" t="s">
        <v>1178</v>
      </c>
      <c r="C694" s="222" t="s">
        <v>21</v>
      </c>
      <c r="D694" s="222">
        <v>1</v>
      </c>
      <c r="E694" s="140"/>
    </row>
    <row r="695" spans="1:5" ht="15.75" x14ac:dyDescent="0.25">
      <c r="A695" s="221">
        <v>42</v>
      </c>
      <c r="B695" s="249" t="s">
        <v>1179</v>
      </c>
      <c r="C695" s="222" t="s">
        <v>21</v>
      </c>
      <c r="D695" s="222">
        <v>1</v>
      </c>
      <c r="E695" s="140"/>
    </row>
    <row r="696" spans="1:5" ht="15.75" x14ac:dyDescent="0.25">
      <c r="A696" s="221">
        <v>43</v>
      </c>
      <c r="B696" s="249" t="s">
        <v>682</v>
      </c>
      <c r="C696" s="222" t="s">
        <v>7</v>
      </c>
      <c r="D696" s="222">
        <v>1</v>
      </c>
      <c r="E696" s="140"/>
    </row>
    <row r="697" spans="1:5" ht="15.75" x14ac:dyDescent="0.25">
      <c r="A697" s="221">
        <v>44</v>
      </c>
      <c r="B697" s="249" t="s">
        <v>1180</v>
      </c>
      <c r="C697" s="222" t="s">
        <v>7</v>
      </c>
      <c r="D697" s="222">
        <v>2</v>
      </c>
      <c r="E697" s="140"/>
    </row>
    <row r="698" spans="1:5" ht="15.75" x14ac:dyDescent="0.25">
      <c r="A698" s="221">
        <v>45</v>
      </c>
      <c r="B698" s="249" t="s">
        <v>1181</v>
      </c>
      <c r="C698" s="222" t="s">
        <v>7</v>
      </c>
      <c r="D698" s="222">
        <v>2</v>
      </c>
      <c r="E698" s="140"/>
    </row>
    <row r="699" spans="1:5" ht="15.75" x14ac:dyDescent="0.25">
      <c r="A699" s="221">
        <v>46</v>
      </c>
      <c r="B699" s="249" t="s">
        <v>1182</v>
      </c>
      <c r="C699" s="222" t="s">
        <v>7</v>
      </c>
      <c r="D699" s="222">
        <v>1</v>
      </c>
      <c r="E699" s="140"/>
    </row>
    <row r="700" spans="1:5" ht="15.75" x14ac:dyDescent="0.25">
      <c r="A700" s="221">
        <v>47</v>
      </c>
      <c r="B700" s="249" t="s">
        <v>1183</v>
      </c>
      <c r="C700" s="222" t="s">
        <v>7</v>
      </c>
      <c r="D700" s="222">
        <v>1</v>
      </c>
      <c r="E700" s="140"/>
    </row>
    <row r="701" spans="1:5" ht="15.75" x14ac:dyDescent="0.25">
      <c r="A701" s="221">
        <v>48</v>
      </c>
      <c r="B701" s="249" t="s">
        <v>731</v>
      </c>
      <c r="C701" s="222" t="s">
        <v>7</v>
      </c>
      <c r="D701" s="222">
        <v>2</v>
      </c>
      <c r="E701" s="140"/>
    </row>
    <row r="702" spans="1:5" ht="15.75" x14ac:dyDescent="0.25">
      <c r="A702" s="221">
        <v>49</v>
      </c>
      <c r="B702" s="249" t="s">
        <v>304</v>
      </c>
      <c r="C702" s="222" t="s">
        <v>7</v>
      </c>
      <c r="D702" s="222">
        <v>2</v>
      </c>
      <c r="E702" s="140"/>
    </row>
    <row r="703" spans="1:5" ht="15.75" x14ac:dyDescent="0.25">
      <c r="A703" s="221">
        <v>50</v>
      </c>
      <c r="B703" s="249" t="s">
        <v>1184</v>
      </c>
      <c r="C703" s="222" t="s">
        <v>7</v>
      </c>
      <c r="D703" s="222">
        <v>2</v>
      </c>
      <c r="E703" s="140"/>
    </row>
    <row r="704" spans="1:5" ht="15.75" x14ac:dyDescent="0.25">
      <c r="A704" s="221">
        <v>51</v>
      </c>
      <c r="B704" s="249" t="s">
        <v>1185</v>
      </c>
      <c r="C704" s="222"/>
      <c r="D704" s="222">
        <v>1</v>
      </c>
      <c r="E704" s="140"/>
    </row>
    <row r="705" spans="1:5" ht="15.75" x14ac:dyDescent="0.25">
      <c r="A705" s="221">
        <v>52</v>
      </c>
      <c r="B705" s="249" t="s">
        <v>1186</v>
      </c>
      <c r="C705" s="222" t="s">
        <v>7</v>
      </c>
      <c r="D705" s="222">
        <v>4</v>
      </c>
      <c r="E705" s="140"/>
    </row>
    <row r="706" spans="1:5" ht="15.75" x14ac:dyDescent="0.25">
      <c r="A706" s="221">
        <v>53</v>
      </c>
      <c r="B706" s="249" t="s">
        <v>1187</v>
      </c>
      <c r="C706" s="222" t="s">
        <v>7</v>
      </c>
      <c r="D706" s="222">
        <v>0</v>
      </c>
      <c r="E706" s="140"/>
    </row>
    <row r="707" spans="1:5" ht="15.75" x14ac:dyDescent="0.25">
      <c r="A707" s="221">
        <v>54</v>
      </c>
      <c r="B707" s="249" t="s">
        <v>1188</v>
      </c>
      <c r="C707" s="222" t="s">
        <v>7</v>
      </c>
      <c r="D707" s="222">
        <v>4</v>
      </c>
      <c r="E707" s="140"/>
    </row>
    <row r="708" spans="1:5" ht="15.75" x14ac:dyDescent="0.25">
      <c r="A708" s="221">
        <v>55</v>
      </c>
      <c r="B708" s="249" t="s">
        <v>1189</v>
      </c>
      <c r="C708" s="222" t="s">
        <v>7</v>
      </c>
      <c r="D708" s="222">
        <v>3</v>
      </c>
      <c r="E708" s="140"/>
    </row>
    <row r="709" spans="1:5" ht="15.75" x14ac:dyDescent="0.25">
      <c r="A709" s="221">
        <v>56</v>
      </c>
      <c r="B709" s="249" t="s">
        <v>1186</v>
      </c>
      <c r="C709" s="222" t="s">
        <v>7</v>
      </c>
      <c r="D709" s="222">
        <v>4</v>
      </c>
      <c r="E709" s="140"/>
    </row>
    <row r="710" spans="1:5" ht="15.75" x14ac:dyDescent="0.25">
      <c r="A710" s="221">
        <v>57</v>
      </c>
      <c r="B710" s="249" t="s">
        <v>1190</v>
      </c>
      <c r="C710" s="222"/>
      <c r="D710" s="222">
        <v>1</v>
      </c>
      <c r="E710" s="140"/>
    </row>
    <row r="711" spans="1:5" ht="15.75" x14ac:dyDescent="0.25">
      <c r="A711" s="221">
        <v>58</v>
      </c>
      <c r="B711" s="249" t="s">
        <v>1191</v>
      </c>
      <c r="C711" s="222" t="s">
        <v>7</v>
      </c>
      <c r="D711" s="222">
        <v>2</v>
      </c>
      <c r="E711" s="140"/>
    </row>
    <row r="712" spans="1:5" ht="15.75" x14ac:dyDescent="0.25">
      <c r="A712" s="221">
        <v>59</v>
      </c>
      <c r="B712" s="249" t="s">
        <v>1192</v>
      </c>
      <c r="C712" s="222"/>
      <c r="D712" s="222">
        <v>10</v>
      </c>
      <c r="E712" s="140"/>
    </row>
    <row r="713" spans="1:5" ht="15.75" x14ac:dyDescent="0.25">
      <c r="A713" s="221">
        <v>60</v>
      </c>
      <c r="B713" s="249" t="s">
        <v>1193</v>
      </c>
      <c r="C713" s="222"/>
      <c r="D713" s="222">
        <v>1</v>
      </c>
      <c r="E713" s="140"/>
    </row>
    <row r="714" spans="1:5" ht="15.75" x14ac:dyDescent="0.25">
      <c r="A714" s="221">
        <v>61</v>
      </c>
      <c r="B714" s="249" t="s">
        <v>256</v>
      </c>
      <c r="C714" s="222" t="s">
        <v>7</v>
      </c>
      <c r="D714" s="222">
        <v>4</v>
      </c>
      <c r="E714" s="140"/>
    </row>
    <row r="715" spans="1:5" ht="15.75" x14ac:dyDescent="0.25">
      <c r="A715" s="221">
        <v>62</v>
      </c>
      <c r="B715" s="249" t="s">
        <v>257</v>
      </c>
      <c r="C715" s="222" t="s">
        <v>7</v>
      </c>
      <c r="D715" s="222">
        <v>2</v>
      </c>
      <c r="E715" s="140"/>
    </row>
    <row r="716" spans="1:5" ht="15.75" x14ac:dyDescent="0.25">
      <c r="A716" s="221">
        <v>63</v>
      </c>
      <c r="B716" s="249" t="s">
        <v>1194</v>
      </c>
      <c r="C716" s="222" t="s">
        <v>7</v>
      </c>
      <c r="D716" s="222">
        <v>2</v>
      </c>
      <c r="E716" s="140"/>
    </row>
    <row r="717" spans="1:5" ht="15.75" x14ac:dyDescent="0.25">
      <c r="A717" s="221">
        <v>64</v>
      </c>
      <c r="B717" s="249" t="s">
        <v>1195</v>
      </c>
      <c r="C717" s="222" t="s">
        <v>7</v>
      </c>
      <c r="D717" s="222">
        <v>2</v>
      </c>
      <c r="E717" s="140"/>
    </row>
    <row r="718" spans="1:5" ht="15.75" x14ac:dyDescent="0.25">
      <c r="A718" s="221">
        <v>65</v>
      </c>
      <c r="B718" s="249" t="s">
        <v>1196</v>
      </c>
      <c r="C718" s="222" t="s">
        <v>26</v>
      </c>
      <c r="D718" s="222">
        <v>1</v>
      </c>
      <c r="E718" s="140"/>
    </row>
    <row r="719" spans="1:5" ht="15.75" x14ac:dyDescent="0.25">
      <c r="A719" s="221">
        <v>66</v>
      </c>
      <c r="B719" s="249" t="s">
        <v>1197</v>
      </c>
      <c r="C719" s="222" t="s">
        <v>7</v>
      </c>
      <c r="D719" s="222">
        <v>1</v>
      </c>
      <c r="E719" s="140"/>
    </row>
    <row r="720" spans="1:5" ht="15.75" x14ac:dyDescent="0.25">
      <c r="A720" s="221">
        <v>67</v>
      </c>
      <c r="B720" s="249" t="s">
        <v>247</v>
      </c>
      <c r="C720" s="222" t="s">
        <v>7</v>
      </c>
      <c r="D720" s="222">
        <v>1</v>
      </c>
      <c r="E720" s="140"/>
    </row>
    <row r="721" spans="1:5" ht="15.75" x14ac:dyDescent="0.25">
      <c r="A721" s="221">
        <v>68</v>
      </c>
      <c r="B721" s="249" t="s">
        <v>1198</v>
      </c>
      <c r="C721" s="222" t="s">
        <v>7</v>
      </c>
      <c r="D721" s="222">
        <v>1</v>
      </c>
      <c r="E721" s="140"/>
    </row>
    <row r="722" spans="1:5" ht="15.75" x14ac:dyDescent="0.25">
      <c r="A722" s="221">
        <v>69</v>
      </c>
      <c r="B722" s="249" t="s">
        <v>1199</v>
      </c>
      <c r="C722" s="222" t="s">
        <v>7</v>
      </c>
      <c r="D722" s="222">
        <v>2</v>
      </c>
      <c r="E722" s="140"/>
    </row>
    <row r="723" spans="1:5" ht="15.75" x14ac:dyDescent="0.25">
      <c r="A723" s="221">
        <v>70</v>
      </c>
      <c r="B723" s="249" t="s">
        <v>706</v>
      </c>
      <c r="C723" s="222" t="s">
        <v>26</v>
      </c>
      <c r="D723" s="222">
        <v>5</v>
      </c>
      <c r="E723" s="140"/>
    </row>
    <row r="724" spans="1:5" ht="15.75" x14ac:dyDescent="0.25">
      <c r="A724" s="221">
        <v>71</v>
      </c>
      <c r="B724" s="249" t="s">
        <v>439</v>
      </c>
      <c r="C724" s="222" t="s">
        <v>26</v>
      </c>
      <c r="D724" s="222">
        <v>7</v>
      </c>
      <c r="E724" s="140"/>
    </row>
    <row r="725" spans="1:5" ht="15.75" x14ac:dyDescent="0.25">
      <c r="A725" s="221">
        <v>72</v>
      </c>
      <c r="B725" s="249" t="s">
        <v>1200</v>
      </c>
      <c r="C725" s="222" t="s">
        <v>26</v>
      </c>
      <c r="D725" s="222">
        <v>2</v>
      </c>
      <c r="E725" s="140"/>
    </row>
    <row r="726" spans="1:5" ht="15.75" x14ac:dyDescent="0.25">
      <c r="A726" s="221">
        <v>73</v>
      </c>
      <c r="B726" s="249" t="s">
        <v>710</v>
      </c>
      <c r="C726" s="222" t="s">
        <v>26</v>
      </c>
      <c r="D726" s="222">
        <v>1</v>
      </c>
      <c r="E726" s="140"/>
    </row>
    <row r="727" spans="1:5" ht="15.75" x14ac:dyDescent="0.25">
      <c r="A727" s="221">
        <v>74</v>
      </c>
      <c r="B727" s="249" t="s">
        <v>440</v>
      </c>
      <c r="C727" s="222" t="s">
        <v>26</v>
      </c>
      <c r="D727" s="222">
        <v>3</v>
      </c>
      <c r="E727" s="140"/>
    </row>
    <row r="728" spans="1:5" ht="15.75" x14ac:dyDescent="0.25">
      <c r="A728" s="221">
        <v>75</v>
      </c>
      <c r="B728" s="249" t="s">
        <v>1201</v>
      </c>
      <c r="C728" s="222" t="s">
        <v>26</v>
      </c>
      <c r="D728" s="222">
        <v>2</v>
      </c>
      <c r="E728" s="140"/>
    </row>
    <row r="729" spans="1:5" ht="15.75" x14ac:dyDescent="0.25">
      <c r="A729" s="221">
        <v>76</v>
      </c>
      <c r="B729" s="249" t="s">
        <v>1202</v>
      </c>
      <c r="C729" s="222" t="s">
        <v>744</v>
      </c>
      <c r="D729" s="222">
        <v>12</v>
      </c>
      <c r="E729" s="140"/>
    </row>
    <row r="730" spans="1:5" ht="15.75" x14ac:dyDescent="0.25">
      <c r="A730" s="221">
        <v>77</v>
      </c>
      <c r="B730" s="249" t="s">
        <v>1203</v>
      </c>
      <c r="C730" s="222" t="s">
        <v>744</v>
      </c>
      <c r="D730" s="222">
        <v>2</v>
      </c>
      <c r="E730" s="140"/>
    </row>
    <row r="731" spans="1:5" ht="15.75" x14ac:dyDescent="0.25">
      <c r="A731" s="221">
        <v>78</v>
      </c>
      <c r="B731" s="249" t="s">
        <v>613</v>
      </c>
      <c r="C731" s="222" t="s">
        <v>744</v>
      </c>
      <c r="D731" s="222">
        <v>2</v>
      </c>
      <c r="E731" s="140"/>
    </row>
    <row r="732" spans="1:5" ht="15.75" x14ac:dyDescent="0.25">
      <c r="A732" s="221">
        <v>79</v>
      </c>
      <c r="B732" s="249" t="s">
        <v>1204</v>
      </c>
      <c r="C732" s="222" t="s">
        <v>744</v>
      </c>
      <c r="D732" s="222">
        <v>10</v>
      </c>
      <c r="E732" s="140"/>
    </row>
    <row r="733" spans="1:5" ht="15.75" x14ac:dyDescent="0.25">
      <c r="A733" s="221">
        <v>80</v>
      </c>
      <c r="B733" s="249" t="s">
        <v>1205</v>
      </c>
      <c r="C733" s="222" t="s">
        <v>744</v>
      </c>
      <c r="D733" s="222">
        <v>1</v>
      </c>
      <c r="E733" s="140"/>
    </row>
    <row r="734" spans="1:5" ht="15.75" x14ac:dyDescent="0.25">
      <c r="A734" s="221">
        <v>81</v>
      </c>
      <c r="B734" s="249" t="s">
        <v>278</v>
      </c>
      <c r="C734" s="222" t="s">
        <v>744</v>
      </c>
      <c r="D734" s="222">
        <v>2</v>
      </c>
      <c r="E734" s="140"/>
    </row>
    <row r="735" spans="1:5" ht="15.75" x14ac:dyDescent="0.25">
      <c r="A735" s="221">
        <v>82</v>
      </c>
      <c r="B735" s="249" t="s">
        <v>1206</v>
      </c>
      <c r="C735" s="222" t="s">
        <v>26</v>
      </c>
      <c r="D735" s="222">
        <v>1</v>
      </c>
      <c r="E735" s="140"/>
    </row>
    <row r="736" spans="1:5" ht="15.75" x14ac:dyDescent="0.25">
      <c r="A736" s="221">
        <v>83</v>
      </c>
      <c r="B736" s="249" t="s">
        <v>442</v>
      </c>
      <c r="C736" s="222" t="s">
        <v>26</v>
      </c>
      <c r="D736" s="222">
        <v>5</v>
      </c>
      <c r="E736" s="140"/>
    </row>
    <row r="737" spans="1:5" ht="15.75" x14ac:dyDescent="0.25">
      <c r="A737" s="221">
        <v>84</v>
      </c>
      <c r="B737" s="249" t="s">
        <v>1207</v>
      </c>
      <c r="C737" s="222" t="s">
        <v>26</v>
      </c>
      <c r="D737" s="222">
        <v>1</v>
      </c>
      <c r="E737" s="140"/>
    </row>
    <row r="738" spans="1:5" ht="15.75" x14ac:dyDescent="0.25">
      <c r="A738" s="221">
        <v>85</v>
      </c>
      <c r="B738" s="249" t="s">
        <v>1208</v>
      </c>
      <c r="C738" s="222" t="s">
        <v>26</v>
      </c>
      <c r="D738" s="222">
        <v>1</v>
      </c>
      <c r="E738" s="140"/>
    </row>
    <row r="739" spans="1:5" ht="15.75" x14ac:dyDescent="0.25">
      <c r="A739" s="221">
        <v>86</v>
      </c>
      <c r="B739" s="249" t="s">
        <v>1209</v>
      </c>
      <c r="C739" s="222" t="s">
        <v>26</v>
      </c>
      <c r="D739" s="222">
        <v>2</v>
      </c>
      <c r="E739" s="140"/>
    </row>
    <row r="740" spans="1:5" ht="15.75" x14ac:dyDescent="0.25">
      <c r="A740" s="221">
        <v>87</v>
      </c>
      <c r="B740" s="249" t="s">
        <v>1210</v>
      </c>
      <c r="C740" s="222" t="s">
        <v>26</v>
      </c>
      <c r="D740" s="222">
        <v>3</v>
      </c>
      <c r="E740" s="140"/>
    </row>
    <row r="741" spans="1:5" ht="15.75" x14ac:dyDescent="0.25">
      <c r="A741" s="221">
        <v>88</v>
      </c>
      <c r="B741" s="249" t="s">
        <v>1211</v>
      </c>
      <c r="C741" s="222" t="s">
        <v>26</v>
      </c>
      <c r="D741" s="222">
        <v>1</v>
      </c>
      <c r="E741" s="140"/>
    </row>
    <row r="742" spans="1:5" ht="15.75" x14ac:dyDescent="0.25">
      <c r="A742" s="221">
        <v>89</v>
      </c>
      <c r="B742" s="249" t="s">
        <v>1212</v>
      </c>
      <c r="C742" s="222" t="s">
        <v>26</v>
      </c>
      <c r="D742" s="222">
        <v>5</v>
      </c>
      <c r="E742" s="140"/>
    </row>
    <row r="743" spans="1:5" ht="15.75" x14ac:dyDescent="0.25">
      <c r="A743" s="221">
        <v>90</v>
      </c>
      <c r="B743" s="249" t="s">
        <v>1213</v>
      </c>
      <c r="C743" s="222" t="s">
        <v>26</v>
      </c>
      <c r="D743" s="222">
        <v>1</v>
      </c>
      <c r="E743" s="140"/>
    </row>
    <row r="744" spans="1:5" ht="15.75" x14ac:dyDescent="0.25">
      <c r="A744" s="221">
        <v>91</v>
      </c>
      <c r="B744" s="249" t="s">
        <v>1214</v>
      </c>
      <c r="C744" s="222" t="s">
        <v>26</v>
      </c>
      <c r="D744" s="222">
        <v>5</v>
      </c>
      <c r="E744" s="140"/>
    </row>
    <row r="745" spans="1:5" ht="15.75" x14ac:dyDescent="0.25">
      <c r="A745" s="221">
        <v>92</v>
      </c>
      <c r="B745" s="249" t="s">
        <v>1215</v>
      </c>
      <c r="C745" s="222" t="s">
        <v>7</v>
      </c>
      <c r="D745" s="222">
        <v>3</v>
      </c>
      <c r="E745" s="140"/>
    </row>
    <row r="746" spans="1:5" ht="15.75" x14ac:dyDescent="0.25">
      <c r="A746" s="221">
        <v>93</v>
      </c>
      <c r="B746" s="249" t="s">
        <v>1216</v>
      </c>
      <c r="C746" s="222" t="s">
        <v>7</v>
      </c>
      <c r="D746" s="222">
        <v>3</v>
      </c>
      <c r="E746" s="140"/>
    </row>
    <row r="747" spans="1:5" ht="15.75" x14ac:dyDescent="0.25">
      <c r="A747" s="221">
        <v>94</v>
      </c>
      <c r="B747" s="249" t="s">
        <v>1217</v>
      </c>
      <c r="C747" s="222" t="s">
        <v>7</v>
      </c>
      <c r="D747" s="222">
        <v>2</v>
      </c>
      <c r="E747" s="140"/>
    </row>
    <row r="748" spans="1:5" ht="15.75" x14ac:dyDescent="0.25">
      <c r="A748" s="221">
        <v>95</v>
      </c>
      <c r="B748" s="249" t="s">
        <v>1218</v>
      </c>
      <c r="C748" s="222" t="s">
        <v>7</v>
      </c>
      <c r="D748" s="222">
        <v>2</v>
      </c>
      <c r="E748" s="140"/>
    </row>
    <row r="749" spans="1:5" ht="15.75" x14ac:dyDescent="0.25">
      <c r="A749" s="221">
        <v>96</v>
      </c>
      <c r="B749" s="249" t="s">
        <v>1219</v>
      </c>
      <c r="C749" s="222" t="s">
        <v>7</v>
      </c>
      <c r="D749" s="222">
        <v>2</v>
      </c>
      <c r="E749" s="140"/>
    </row>
    <row r="750" spans="1:5" ht="15.75" x14ac:dyDescent="0.25">
      <c r="A750" s="221">
        <v>97</v>
      </c>
      <c r="B750" s="249" t="s">
        <v>1220</v>
      </c>
      <c r="C750" s="222" t="s">
        <v>7</v>
      </c>
      <c r="D750" s="222">
        <v>2</v>
      </c>
      <c r="E750" s="140"/>
    </row>
    <row r="751" spans="1:5" ht="15.75" x14ac:dyDescent="0.25">
      <c r="A751" s="221">
        <v>98</v>
      </c>
      <c r="B751" s="249" t="s">
        <v>1221</v>
      </c>
      <c r="C751" s="222" t="s">
        <v>21</v>
      </c>
      <c r="D751" s="222">
        <v>2</v>
      </c>
      <c r="E751" s="140"/>
    </row>
    <row r="752" spans="1:5" ht="15.75" x14ac:dyDescent="0.25">
      <c r="A752" s="221">
        <v>99</v>
      </c>
      <c r="B752" s="249" t="s">
        <v>1222</v>
      </c>
      <c r="C752" s="222" t="s">
        <v>7</v>
      </c>
      <c r="D752" s="222">
        <v>2</v>
      </c>
      <c r="E752" s="140"/>
    </row>
    <row r="753" spans="1:5" ht="15.75" x14ac:dyDescent="0.25">
      <c r="A753" s="221">
        <v>100</v>
      </c>
      <c r="B753" s="249" t="s">
        <v>1223</v>
      </c>
      <c r="C753" s="222" t="s">
        <v>7</v>
      </c>
      <c r="D753" s="222">
        <v>2</v>
      </c>
      <c r="E753" s="140"/>
    </row>
    <row r="754" spans="1:5" ht="15.75" x14ac:dyDescent="0.25">
      <c r="A754" s="221">
        <v>101</v>
      </c>
      <c r="B754" s="249" t="s">
        <v>1224</v>
      </c>
      <c r="C754" s="222" t="s">
        <v>7</v>
      </c>
      <c r="D754" s="222">
        <v>2</v>
      </c>
      <c r="E754" s="140"/>
    </row>
    <row r="755" spans="1:5" ht="15.75" x14ac:dyDescent="0.25">
      <c r="A755" s="221">
        <v>102</v>
      </c>
      <c r="B755" s="249" t="s">
        <v>1225</v>
      </c>
      <c r="C755" s="222" t="s">
        <v>7</v>
      </c>
      <c r="D755" s="222">
        <v>2</v>
      </c>
      <c r="E755" s="140"/>
    </row>
    <row r="756" spans="1:5" ht="15.75" x14ac:dyDescent="0.25">
      <c r="A756" s="221">
        <v>103</v>
      </c>
      <c r="B756" s="249" t="s">
        <v>1226</v>
      </c>
      <c r="C756" s="222" t="s">
        <v>7</v>
      </c>
      <c r="D756" s="222">
        <v>2</v>
      </c>
      <c r="E756" s="140"/>
    </row>
    <row r="757" spans="1:5" ht="15.75" x14ac:dyDescent="0.25">
      <c r="A757" s="221">
        <v>104</v>
      </c>
      <c r="B757" s="249" t="s">
        <v>1227</v>
      </c>
      <c r="C757" s="222" t="s">
        <v>26</v>
      </c>
      <c r="D757" s="222">
        <v>1</v>
      </c>
      <c r="E757" s="140"/>
    </row>
    <row r="758" spans="1:5" ht="15.75" x14ac:dyDescent="0.25">
      <c r="A758" s="221">
        <v>105</v>
      </c>
      <c r="B758" s="249" t="s">
        <v>1228</v>
      </c>
      <c r="C758" s="222" t="s">
        <v>26</v>
      </c>
      <c r="D758" s="222">
        <v>1</v>
      </c>
      <c r="E758" s="140"/>
    </row>
    <row r="759" spans="1:5" ht="15.75" x14ac:dyDescent="0.25">
      <c r="A759" s="221">
        <v>106</v>
      </c>
      <c r="B759" s="249" t="s">
        <v>1229</v>
      </c>
      <c r="C759" s="222" t="s">
        <v>26</v>
      </c>
      <c r="D759" s="222">
        <v>1</v>
      </c>
      <c r="E759" s="140"/>
    </row>
    <row r="760" spans="1:5" ht="15.75" x14ac:dyDescent="0.25">
      <c r="A760" s="221">
        <v>107</v>
      </c>
      <c r="B760" s="249" t="s">
        <v>1230</v>
      </c>
      <c r="C760" s="222" t="s">
        <v>34</v>
      </c>
      <c r="D760" s="222">
        <v>1</v>
      </c>
      <c r="E760" s="140"/>
    </row>
    <row r="761" spans="1:5" ht="15.75" x14ac:dyDescent="0.25">
      <c r="A761" s="221">
        <v>108</v>
      </c>
      <c r="B761" s="249" t="s">
        <v>1231</v>
      </c>
      <c r="C761" s="222" t="s">
        <v>34</v>
      </c>
      <c r="D761" s="222">
        <v>1</v>
      </c>
      <c r="E761" s="140"/>
    </row>
    <row r="762" spans="1:5" ht="15.75" x14ac:dyDescent="0.25">
      <c r="A762" s="221">
        <v>109</v>
      </c>
      <c r="B762" s="249" t="s">
        <v>1232</v>
      </c>
      <c r="C762" s="222" t="s">
        <v>34</v>
      </c>
      <c r="D762" s="222">
        <v>1</v>
      </c>
      <c r="E762" s="140"/>
    </row>
    <row r="763" spans="1:5" ht="15.75" x14ac:dyDescent="0.25">
      <c r="A763" s="221">
        <v>110</v>
      </c>
      <c r="B763" s="249" t="s">
        <v>1233</v>
      </c>
      <c r="C763" s="222" t="s">
        <v>26</v>
      </c>
      <c r="D763" s="222">
        <v>1</v>
      </c>
      <c r="E763" s="140"/>
    </row>
    <row r="764" spans="1:5" ht="15.75" x14ac:dyDescent="0.25">
      <c r="A764" s="221">
        <v>111</v>
      </c>
      <c r="B764" s="249" t="s">
        <v>1234</v>
      </c>
      <c r="C764" s="222" t="s">
        <v>26</v>
      </c>
      <c r="D764" s="222">
        <v>1</v>
      </c>
      <c r="E764" s="140"/>
    </row>
    <row r="765" spans="1:5" s="19" customFormat="1" ht="15.75" x14ac:dyDescent="0.25">
      <c r="A765" s="221">
        <v>112</v>
      </c>
      <c r="B765" s="255" t="s">
        <v>121</v>
      </c>
      <c r="C765" s="233" t="s">
        <v>26</v>
      </c>
      <c r="D765" s="233">
        <v>1</v>
      </c>
      <c r="E765" s="24"/>
    </row>
    <row r="766" spans="1:5" ht="15.75" x14ac:dyDescent="0.25">
      <c r="A766" s="221">
        <v>113</v>
      </c>
      <c r="B766" s="249" t="s">
        <v>1235</v>
      </c>
      <c r="C766" s="222" t="s">
        <v>26</v>
      </c>
      <c r="D766" s="222">
        <v>1</v>
      </c>
      <c r="E766" s="140"/>
    </row>
    <row r="767" spans="1:5" s="21" customFormat="1" ht="18.75" x14ac:dyDescent="0.3">
      <c r="A767" s="219" t="s">
        <v>1041</v>
      </c>
      <c r="B767" s="242" t="s">
        <v>1699</v>
      </c>
      <c r="C767" s="220"/>
      <c r="D767" s="220">
        <f t="shared" ref="D767" si="14">SUM(D768:D810)</f>
        <v>46</v>
      </c>
      <c r="E767" s="159"/>
    </row>
    <row r="768" spans="1:5" ht="15.75" x14ac:dyDescent="0.25">
      <c r="A768" s="221">
        <v>1</v>
      </c>
      <c r="B768" s="249" t="s">
        <v>1666</v>
      </c>
      <c r="C768" s="222" t="s">
        <v>34</v>
      </c>
      <c r="D768" s="222">
        <v>2</v>
      </c>
      <c r="E768" s="154"/>
    </row>
    <row r="769" spans="1:5" ht="15.75" x14ac:dyDescent="0.25">
      <c r="A769" s="221">
        <v>2</v>
      </c>
      <c r="B769" s="249" t="s">
        <v>1667</v>
      </c>
      <c r="C769" s="222" t="s">
        <v>26</v>
      </c>
      <c r="D769" s="222">
        <v>2</v>
      </c>
      <c r="E769" s="154"/>
    </row>
    <row r="770" spans="1:5" ht="15.75" x14ac:dyDescent="0.25">
      <c r="A770" s="221"/>
      <c r="B770" s="249" t="s">
        <v>1668</v>
      </c>
      <c r="C770" s="222" t="s">
        <v>26</v>
      </c>
      <c r="D770" s="222">
        <v>2</v>
      </c>
      <c r="E770" s="154"/>
    </row>
    <row r="771" spans="1:5" ht="15.75" x14ac:dyDescent="0.25">
      <c r="A771" s="221">
        <v>3</v>
      </c>
      <c r="B771" s="249" t="s">
        <v>1669</v>
      </c>
      <c r="C771" s="222" t="s">
        <v>26</v>
      </c>
      <c r="D771" s="222">
        <v>1</v>
      </c>
      <c r="E771" s="154"/>
    </row>
    <row r="772" spans="1:5" ht="15.75" x14ac:dyDescent="0.25">
      <c r="A772" s="221">
        <v>4</v>
      </c>
      <c r="B772" s="249" t="s">
        <v>1670</v>
      </c>
      <c r="C772" s="222" t="s">
        <v>26</v>
      </c>
      <c r="D772" s="222">
        <v>1</v>
      </c>
      <c r="E772" s="154"/>
    </row>
    <row r="773" spans="1:5" ht="15.75" x14ac:dyDescent="0.25">
      <c r="A773" s="221">
        <v>5</v>
      </c>
      <c r="B773" s="249" t="s">
        <v>1671</v>
      </c>
      <c r="C773" s="222" t="s">
        <v>26</v>
      </c>
      <c r="D773" s="222">
        <v>1</v>
      </c>
      <c r="E773" s="154"/>
    </row>
    <row r="774" spans="1:5" ht="15.75" x14ac:dyDescent="0.25">
      <c r="A774" s="221">
        <v>6</v>
      </c>
      <c r="B774" s="249" t="s">
        <v>162</v>
      </c>
      <c r="C774" s="222" t="s">
        <v>26</v>
      </c>
      <c r="D774" s="222">
        <v>1</v>
      </c>
      <c r="E774" s="154"/>
    </row>
    <row r="775" spans="1:5" ht="15.75" x14ac:dyDescent="0.25">
      <c r="A775" s="221">
        <v>7</v>
      </c>
      <c r="B775" s="249" t="s">
        <v>811</v>
      </c>
      <c r="C775" s="222" t="s">
        <v>26</v>
      </c>
      <c r="D775" s="222">
        <v>1</v>
      </c>
      <c r="E775" s="154"/>
    </row>
    <row r="776" spans="1:5" ht="15.75" x14ac:dyDescent="0.25">
      <c r="A776" s="221">
        <v>8</v>
      </c>
      <c r="B776" s="249" t="s">
        <v>439</v>
      </c>
      <c r="C776" s="222" t="s">
        <v>26</v>
      </c>
      <c r="D776" s="222">
        <v>1</v>
      </c>
      <c r="E776" s="154"/>
    </row>
    <row r="777" spans="1:5" ht="15.75" x14ac:dyDescent="0.25">
      <c r="A777" s="221">
        <v>9</v>
      </c>
      <c r="B777" s="249" t="s">
        <v>1672</v>
      </c>
      <c r="C777" s="222" t="s">
        <v>34</v>
      </c>
      <c r="D777" s="222">
        <v>1</v>
      </c>
      <c r="E777" s="154"/>
    </row>
    <row r="778" spans="1:5" ht="15.75" x14ac:dyDescent="0.25">
      <c r="A778" s="221">
        <v>10</v>
      </c>
      <c r="B778" s="249" t="s">
        <v>1673</v>
      </c>
      <c r="C778" s="222" t="s">
        <v>26</v>
      </c>
      <c r="D778" s="222">
        <v>1</v>
      </c>
      <c r="E778" s="154"/>
    </row>
    <row r="779" spans="1:5" ht="15.75" x14ac:dyDescent="0.25">
      <c r="A779" s="221">
        <v>11</v>
      </c>
      <c r="B779" s="249" t="s">
        <v>1674</v>
      </c>
      <c r="C779" s="222" t="s">
        <v>26</v>
      </c>
      <c r="D779" s="222">
        <v>1</v>
      </c>
      <c r="E779" s="154"/>
    </row>
    <row r="780" spans="1:5" ht="15.75" x14ac:dyDescent="0.25">
      <c r="A780" s="221">
        <v>12</v>
      </c>
      <c r="B780" s="249" t="s">
        <v>1675</v>
      </c>
      <c r="C780" s="222" t="s">
        <v>34</v>
      </c>
      <c r="D780" s="222">
        <v>1</v>
      </c>
      <c r="E780" s="154"/>
    </row>
    <row r="781" spans="1:5" ht="15.75" x14ac:dyDescent="0.25">
      <c r="A781" s="221">
        <v>13</v>
      </c>
      <c r="B781" s="249" t="s">
        <v>1676</v>
      </c>
      <c r="C781" s="222" t="s">
        <v>26</v>
      </c>
      <c r="D781" s="222">
        <v>1</v>
      </c>
      <c r="E781" s="154"/>
    </row>
    <row r="782" spans="1:5" ht="15.75" x14ac:dyDescent="0.25">
      <c r="A782" s="221">
        <v>14</v>
      </c>
      <c r="B782" s="249" t="s">
        <v>1677</v>
      </c>
      <c r="C782" s="222" t="s">
        <v>34</v>
      </c>
      <c r="D782" s="222">
        <v>1</v>
      </c>
      <c r="E782" s="154"/>
    </row>
    <row r="783" spans="1:5" ht="15.75" x14ac:dyDescent="0.25">
      <c r="A783" s="221">
        <v>15</v>
      </c>
      <c r="B783" s="249" t="s">
        <v>532</v>
      </c>
      <c r="C783" s="222" t="s">
        <v>26</v>
      </c>
      <c r="D783" s="222">
        <v>1</v>
      </c>
      <c r="E783" s="154"/>
    </row>
    <row r="784" spans="1:5" ht="15.75" x14ac:dyDescent="0.25">
      <c r="A784" s="221">
        <v>16</v>
      </c>
      <c r="B784" s="249" t="s">
        <v>1678</v>
      </c>
      <c r="C784" s="222" t="s">
        <v>34</v>
      </c>
      <c r="D784" s="222">
        <v>1</v>
      </c>
      <c r="E784" s="154"/>
    </row>
    <row r="785" spans="1:5" ht="15.75" x14ac:dyDescent="0.25">
      <c r="A785" s="221">
        <v>17</v>
      </c>
      <c r="B785" s="249" t="s">
        <v>1679</v>
      </c>
      <c r="C785" s="222" t="s">
        <v>34</v>
      </c>
      <c r="D785" s="222">
        <v>1</v>
      </c>
      <c r="E785" s="154"/>
    </row>
    <row r="786" spans="1:5" ht="15.75" x14ac:dyDescent="0.25">
      <c r="A786" s="221">
        <v>18</v>
      </c>
      <c r="B786" s="249" t="s">
        <v>1680</v>
      </c>
      <c r="C786" s="222" t="s">
        <v>34</v>
      </c>
      <c r="D786" s="222">
        <v>1</v>
      </c>
      <c r="E786" s="154"/>
    </row>
    <row r="787" spans="1:5" ht="15.75" x14ac:dyDescent="0.25">
      <c r="A787" s="221">
        <v>19</v>
      </c>
      <c r="B787" s="249" t="s">
        <v>1681</v>
      </c>
      <c r="C787" s="222" t="s">
        <v>34</v>
      </c>
      <c r="D787" s="222">
        <v>1</v>
      </c>
      <c r="E787" s="154"/>
    </row>
    <row r="788" spans="1:5" ht="15.75" x14ac:dyDescent="0.25">
      <c r="A788" s="221">
        <v>20</v>
      </c>
      <c r="B788" s="249" t="s">
        <v>1682</v>
      </c>
      <c r="C788" s="222" t="s">
        <v>34</v>
      </c>
      <c r="D788" s="222">
        <v>1</v>
      </c>
      <c r="E788" s="154"/>
    </row>
    <row r="789" spans="1:5" ht="15.75" x14ac:dyDescent="0.25">
      <c r="A789" s="221">
        <v>21</v>
      </c>
      <c r="B789" s="249" t="s">
        <v>1137</v>
      </c>
      <c r="C789" s="222" t="s">
        <v>26</v>
      </c>
      <c r="D789" s="222">
        <v>1</v>
      </c>
      <c r="E789" s="154"/>
    </row>
    <row r="790" spans="1:5" ht="15.75" x14ac:dyDescent="0.25">
      <c r="A790" s="221">
        <v>22</v>
      </c>
      <c r="B790" s="249" t="s">
        <v>37</v>
      </c>
      <c r="C790" s="222" t="s">
        <v>26</v>
      </c>
      <c r="D790" s="222">
        <v>1</v>
      </c>
      <c r="E790" s="154"/>
    </row>
    <row r="791" spans="1:5" ht="15.75" x14ac:dyDescent="0.25">
      <c r="A791" s="221">
        <v>23</v>
      </c>
      <c r="B791" s="249" t="s">
        <v>38</v>
      </c>
      <c r="C791" s="222" t="s">
        <v>26</v>
      </c>
      <c r="D791" s="222">
        <v>1</v>
      </c>
      <c r="E791" s="154"/>
    </row>
    <row r="792" spans="1:5" ht="15.75" x14ac:dyDescent="0.25">
      <c r="A792" s="221">
        <v>24</v>
      </c>
      <c r="B792" s="249" t="s">
        <v>1614</v>
      </c>
      <c r="C792" s="222" t="s">
        <v>26</v>
      </c>
      <c r="D792" s="222">
        <v>1</v>
      </c>
      <c r="E792" s="154"/>
    </row>
    <row r="793" spans="1:5" ht="15.75" x14ac:dyDescent="0.25">
      <c r="A793" s="221">
        <v>25</v>
      </c>
      <c r="B793" s="249" t="s">
        <v>1683</v>
      </c>
      <c r="C793" s="222" t="s">
        <v>26</v>
      </c>
      <c r="D793" s="222">
        <v>0</v>
      </c>
      <c r="E793" s="154"/>
    </row>
    <row r="794" spans="1:5" ht="15.75" x14ac:dyDescent="0.25">
      <c r="A794" s="221">
        <v>26</v>
      </c>
      <c r="B794" s="249" t="s">
        <v>1684</v>
      </c>
      <c r="C794" s="222" t="s">
        <v>26</v>
      </c>
      <c r="D794" s="222">
        <v>2</v>
      </c>
      <c r="E794" s="154"/>
    </row>
    <row r="795" spans="1:5" ht="15.75" x14ac:dyDescent="0.25">
      <c r="A795" s="221">
        <v>27</v>
      </c>
      <c r="B795" s="249" t="s">
        <v>1685</v>
      </c>
      <c r="C795" s="222" t="s">
        <v>26</v>
      </c>
      <c r="D795" s="222">
        <v>1</v>
      </c>
      <c r="E795" s="154"/>
    </row>
    <row r="796" spans="1:5" ht="15.75" x14ac:dyDescent="0.25">
      <c r="A796" s="221">
        <v>28</v>
      </c>
      <c r="B796" s="249" t="s">
        <v>1686</v>
      </c>
      <c r="C796" s="222" t="s">
        <v>34</v>
      </c>
      <c r="D796" s="222">
        <v>1</v>
      </c>
      <c r="E796" s="154"/>
    </row>
    <row r="797" spans="1:5" ht="15.75" x14ac:dyDescent="0.25">
      <c r="A797" s="221">
        <v>29</v>
      </c>
      <c r="B797" s="249" t="s">
        <v>1687</v>
      </c>
      <c r="C797" s="222" t="s">
        <v>26</v>
      </c>
      <c r="D797" s="222">
        <v>2</v>
      </c>
      <c r="E797" s="154"/>
    </row>
    <row r="798" spans="1:5" ht="15.75" x14ac:dyDescent="0.25">
      <c r="A798" s="221">
        <v>30</v>
      </c>
      <c r="B798" s="249" t="s">
        <v>1688</v>
      </c>
      <c r="C798" s="222" t="s">
        <v>26</v>
      </c>
      <c r="D798" s="222">
        <v>2</v>
      </c>
      <c r="E798" s="154"/>
    </row>
    <row r="799" spans="1:5" ht="15.75" x14ac:dyDescent="0.25">
      <c r="A799" s="221">
        <v>31</v>
      </c>
      <c r="B799" s="249" t="s">
        <v>1689</v>
      </c>
      <c r="C799" s="222" t="s">
        <v>26</v>
      </c>
      <c r="D799" s="222">
        <v>2</v>
      </c>
      <c r="E799" s="154"/>
    </row>
    <row r="800" spans="1:5" ht="15.75" x14ac:dyDescent="0.25">
      <c r="A800" s="221">
        <v>32</v>
      </c>
      <c r="B800" s="249" t="s">
        <v>590</v>
      </c>
      <c r="C800" s="222" t="s">
        <v>26</v>
      </c>
      <c r="D800" s="222">
        <v>1</v>
      </c>
      <c r="E800" s="154"/>
    </row>
    <row r="801" spans="1:5" ht="15.75" x14ac:dyDescent="0.25">
      <c r="A801" s="157">
        <v>33</v>
      </c>
      <c r="B801" s="165" t="s">
        <v>1690</v>
      </c>
      <c r="C801" s="160" t="s">
        <v>26</v>
      </c>
      <c r="D801" s="160">
        <v>1</v>
      </c>
      <c r="E801" s="154"/>
    </row>
    <row r="802" spans="1:5" ht="15.75" x14ac:dyDescent="0.25">
      <c r="A802" s="157">
        <v>34</v>
      </c>
      <c r="B802" s="165" t="s">
        <v>1691</v>
      </c>
      <c r="C802" s="160" t="s">
        <v>26</v>
      </c>
      <c r="D802" s="160">
        <v>1</v>
      </c>
      <c r="E802" s="154"/>
    </row>
    <row r="803" spans="1:5" ht="15.75" x14ac:dyDescent="0.25">
      <c r="A803" s="157">
        <v>35</v>
      </c>
      <c r="B803" s="165" t="s">
        <v>1692</v>
      </c>
      <c r="C803" s="160" t="s">
        <v>26</v>
      </c>
      <c r="D803" s="160">
        <v>1</v>
      </c>
      <c r="E803" s="154"/>
    </row>
    <row r="804" spans="1:5" ht="15.75" x14ac:dyDescent="0.25">
      <c r="A804" s="157">
        <v>36</v>
      </c>
      <c r="B804" s="165" t="s">
        <v>1693</v>
      </c>
      <c r="C804" s="160" t="s">
        <v>26</v>
      </c>
      <c r="D804" s="160">
        <v>0</v>
      </c>
      <c r="E804" s="154"/>
    </row>
    <row r="805" spans="1:5" ht="15.75" x14ac:dyDescent="0.25">
      <c r="A805" s="157">
        <v>37</v>
      </c>
      <c r="B805" s="165" t="s">
        <v>625</v>
      </c>
      <c r="C805" s="160" t="s">
        <v>26</v>
      </c>
      <c r="D805" s="160">
        <v>1</v>
      </c>
      <c r="E805" s="154"/>
    </row>
    <row r="806" spans="1:5" ht="15.75" x14ac:dyDescent="0.25">
      <c r="A806" s="157">
        <v>38</v>
      </c>
      <c r="B806" s="165" t="s">
        <v>1694</v>
      </c>
      <c r="C806" s="160" t="s">
        <v>26</v>
      </c>
      <c r="D806" s="160">
        <v>0</v>
      </c>
      <c r="E806" s="154"/>
    </row>
    <row r="807" spans="1:5" ht="15.75" x14ac:dyDescent="0.25">
      <c r="A807" s="157">
        <v>39</v>
      </c>
      <c r="B807" s="165" t="s">
        <v>1695</v>
      </c>
      <c r="C807" s="160" t="s">
        <v>26</v>
      </c>
      <c r="D807" s="160">
        <v>0</v>
      </c>
      <c r="E807" s="154"/>
    </row>
    <row r="808" spans="1:5" ht="15.75" x14ac:dyDescent="0.25">
      <c r="A808" s="157">
        <v>40</v>
      </c>
      <c r="B808" s="165" t="s">
        <v>1696</v>
      </c>
      <c r="C808" s="160" t="s">
        <v>744</v>
      </c>
      <c r="D808" s="160">
        <v>1</v>
      </c>
      <c r="E808" s="154"/>
    </row>
    <row r="809" spans="1:5" ht="15.75" x14ac:dyDescent="0.25">
      <c r="A809" s="157">
        <v>41</v>
      </c>
      <c r="B809" s="165" t="s">
        <v>1697</v>
      </c>
      <c r="C809" s="160" t="s">
        <v>26</v>
      </c>
      <c r="D809" s="160">
        <v>1</v>
      </c>
      <c r="E809" s="154"/>
    </row>
    <row r="810" spans="1:5" ht="15.75" x14ac:dyDescent="0.25">
      <c r="A810" s="157">
        <v>42</v>
      </c>
      <c r="B810" s="165" t="s">
        <v>1698</v>
      </c>
      <c r="C810" s="160" t="s">
        <v>26</v>
      </c>
      <c r="D810" s="160">
        <v>1</v>
      </c>
      <c r="E810" s="154"/>
    </row>
    <row r="811" spans="1:5" s="21" customFormat="1" ht="18.75" x14ac:dyDescent="0.3">
      <c r="A811" s="158" t="s">
        <v>1042</v>
      </c>
      <c r="B811" s="273" t="s">
        <v>1700</v>
      </c>
      <c r="C811" s="155"/>
      <c r="D811" s="155">
        <f t="shared" ref="D811" si="15">SUM(D812:D863)</f>
        <v>28</v>
      </c>
      <c r="E811" s="159"/>
    </row>
    <row r="812" spans="1:5" ht="15.75" x14ac:dyDescent="0.25">
      <c r="A812" s="164">
        <v>1</v>
      </c>
      <c r="B812" s="163" t="s">
        <v>610</v>
      </c>
      <c r="C812" s="164" t="s">
        <v>26</v>
      </c>
      <c r="D812" s="160">
        <v>1</v>
      </c>
      <c r="E812" s="143" t="s">
        <v>1701</v>
      </c>
    </row>
    <row r="813" spans="1:5" ht="15.75" x14ac:dyDescent="0.25">
      <c r="A813" s="164">
        <v>2</v>
      </c>
      <c r="B813" s="163" t="s">
        <v>1702</v>
      </c>
      <c r="C813" s="164" t="s">
        <v>26</v>
      </c>
      <c r="D813" s="160">
        <v>1</v>
      </c>
      <c r="E813" s="143" t="s">
        <v>1701</v>
      </c>
    </row>
    <row r="814" spans="1:5" ht="15.75" x14ac:dyDescent="0.25">
      <c r="A814" s="164">
        <v>3</v>
      </c>
      <c r="B814" s="163" t="s">
        <v>625</v>
      </c>
      <c r="C814" s="164" t="s">
        <v>26</v>
      </c>
      <c r="D814" s="160">
        <v>0</v>
      </c>
      <c r="E814" s="144"/>
    </row>
    <row r="815" spans="1:5" ht="15.75" x14ac:dyDescent="0.25">
      <c r="A815" s="164">
        <v>4</v>
      </c>
      <c r="B815" s="163" t="s">
        <v>265</v>
      </c>
      <c r="C815" s="164" t="s">
        <v>26</v>
      </c>
      <c r="D815" s="160">
        <v>0</v>
      </c>
      <c r="E815" s="144"/>
    </row>
    <row r="816" spans="1:5" ht="15.75" x14ac:dyDescent="0.25">
      <c r="A816" s="164">
        <v>5</v>
      </c>
      <c r="B816" s="163" t="s">
        <v>580</v>
      </c>
      <c r="C816" s="164" t="s">
        <v>26</v>
      </c>
      <c r="D816" s="160">
        <v>0</v>
      </c>
      <c r="E816" s="144"/>
    </row>
    <row r="817" spans="1:5" ht="15.75" x14ac:dyDescent="0.25">
      <c r="A817" s="164">
        <v>6</v>
      </c>
      <c r="B817" s="163" t="s">
        <v>1703</v>
      </c>
      <c r="C817" s="164" t="s">
        <v>26</v>
      </c>
      <c r="D817" s="160">
        <v>0</v>
      </c>
      <c r="E817" s="144"/>
    </row>
    <row r="818" spans="1:5" ht="15.75" x14ac:dyDescent="0.25">
      <c r="A818" s="164">
        <v>7</v>
      </c>
      <c r="B818" s="163" t="s">
        <v>1704</v>
      </c>
      <c r="C818" s="164" t="s">
        <v>26</v>
      </c>
      <c r="D818" s="160">
        <v>0</v>
      </c>
      <c r="E818" s="144"/>
    </row>
    <row r="819" spans="1:5" ht="15.75" x14ac:dyDescent="0.25">
      <c r="A819" s="164">
        <v>8</v>
      </c>
      <c r="B819" s="163" t="s">
        <v>1705</v>
      </c>
      <c r="C819" s="164" t="s">
        <v>26</v>
      </c>
      <c r="D819" s="160">
        <v>1</v>
      </c>
      <c r="E819" s="143" t="s">
        <v>1706</v>
      </c>
    </row>
    <row r="820" spans="1:5" ht="15.75" x14ac:dyDescent="0.25">
      <c r="A820" s="164">
        <v>9</v>
      </c>
      <c r="B820" s="163" t="s">
        <v>1707</v>
      </c>
      <c r="C820" s="164" t="s">
        <v>26</v>
      </c>
      <c r="D820" s="160">
        <v>0</v>
      </c>
      <c r="E820" s="144"/>
    </row>
    <row r="821" spans="1:5" ht="15.75" x14ac:dyDescent="0.25">
      <c r="A821" s="164">
        <v>10</v>
      </c>
      <c r="B821" s="163" t="s">
        <v>1708</v>
      </c>
      <c r="C821" s="164" t="s">
        <v>26</v>
      </c>
      <c r="D821" s="160">
        <v>0</v>
      </c>
      <c r="E821" s="144"/>
    </row>
    <row r="822" spans="1:5" ht="15.75" x14ac:dyDescent="0.25">
      <c r="A822" s="164">
        <v>11</v>
      </c>
      <c r="B822" s="163" t="s">
        <v>1065</v>
      </c>
      <c r="C822" s="164" t="s">
        <v>26</v>
      </c>
      <c r="D822" s="160">
        <v>0</v>
      </c>
      <c r="E822" s="144"/>
    </row>
    <row r="823" spans="1:5" ht="15.75" x14ac:dyDescent="0.25">
      <c r="A823" s="164">
        <v>12</v>
      </c>
      <c r="B823" s="163" t="s">
        <v>1063</v>
      </c>
      <c r="C823" s="164" t="s">
        <v>26</v>
      </c>
      <c r="D823" s="160">
        <v>0</v>
      </c>
      <c r="E823" s="144"/>
    </row>
    <row r="824" spans="1:5" ht="15.75" x14ac:dyDescent="0.25">
      <c r="A824" s="164">
        <v>13</v>
      </c>
      <c r="B824" s="163" t="s">
        <v>1709</v>
      </c>
      <c r="C824" s="164" t="s">
        <v>26</v>
      </c>
      <c r="D824" s="160">
        <v>0</v>
      </c>
      <c r="E824" s="144"/>
    </row>
    <row r="825" spans="1:5" ht="15.75" x14ac:dyDescent="0.25">
      <c r="A825" s="164">
        <v>14</v>
      </c>
      <c r="B825" s="163" t="s">
        <v>1710</v>
      </c>
      <c r="C825" s="164" t="s">
        <v>26</v>
      </c>
      <c r="D825" s="160">
        <v>0</v>
      </c>
      <c r="E825" s="144"/>
    </row>
    <row r="826" spans="1:5" ht="15.75" x14ac:dyDescent="0.25">
      <c r="A826" s="164">
        <v>15</v>
      </c>
      <c r="B826" s="163" t="s">
        <v>1711</v>
      </c>
      <c r="C826" s="164" t="s">
        <v>26</v>
      </c>
      <c r="D826" s="160">
        <v>0</v>
      </c>
      <c r="E826" s="144"/>
    </row>
    <row r="827" spans="1:5" ht="15.75" x14ac:dyDescent="0.25">
      <c r="A827" s="164">
        <v>16</v>
      </c>
      <c r="B827" s="163" t="s">
        <v>1712</v>
      </c>
      <c r="C827" s="164" t="s">
        <v>26</v>
      </c>
      <c r="D827" s="160">
        <v>0</v>
      </c>
      <c r="E827" s="144"/>
    </row>
    <row r="828" spans="1:5" ht="15.75" x14ac:dyDescent="0.25">
      <c r="A828" s="164">
        <v>17</v>
      </c>
      <c r="B828" s="163" t="s">
        <v>1122</v>
      </c>
      <c r="C828" s="164" t="s">
        <v>34</v>
      </c>
      <c r="D828" s="160">
        <v>0</v>
      </c>
      <c r="E828" s="144"/>
    </row>
    <row r="829" spans="1:5" ht="15.75" x14ac:dyDescent="0.25">
      <c r="A829" s="164">
        <v>18</v>
      </c>
      <c r="B829" s="163" t="s">
        <v>621</v>
      </c>
      <c r="C829" s="164" t="s">
        <v>34</v>
      </c>
      <c r="D829" s="160">
        <v>0</v>
      </c>
      <c r="E829" s="144"/>
    </row>
    <row r="830" spans="1:5" ht="15.75" x14ac:dyDescent="0.25">
      <c r="A830" s="164">
        <v>19</v>
      </c>
      <c r="B830" s="163" t="s">
        <v>404</v>
      </c>
      <c r="C830" s="164" t="s">
        <v>34</v>
      </c>
      <c r="D830" s="160">
        <v>0</v>
      </c>
      <c r="E830" s="144"/>
    </row>
    <row r="831" spans="1:5" ht="15.75" x14ac:dyDescent="0.25">
      <c r="A831" s="164">
        <v>20</v>
      </c>
      <c r="B831" s="163" t="s">
        <v>1123</v>
      </c>
      <c r="C831" s="164" t="s">
        <v>34</v>
      </c>
      <c r="D831" s="160">
        <v>0</v>
      </c>
      <c r="E831" s="144"/>
    </row>
    <row r="832" spans="1:5" ht="15.75" x14ac:dyDescent="0.25">
      <c r="A832" s="164">
        <v>21</v>
      </c>
      <c r="B832" s="163" t="s">
        <v>1124</v>
      </c>
      <c r="C832" s="164" t="s">
        <v>34</v>
      </c>
      <c r="D832" s="160">
        <v>0</v>
      </c>
      <c r="E832" s="144"/>
    </row>
    <row r="833" spans="1:5" ht="15.75" x14ac:dyDescent="0.25">
      <c r="A833" s="164">
        <v>22</v>
      </c>
      <c r="B833" s="163" t="s">
        <v>894</v>
      </c>
      <c r="C833" s="164" t="s">
        <v>26</v>
      </c>
      <c r="D833" s="160">
        <v>1</v>
      </c>
      <c r="E833" s="143" t="s">
        <v>1706</v>
      </c>
    </row>
    <row r="834" spans="1:5" ht="15.75" x14ac:dyDescent="0.25">
      <c r="A834" s="164">
        <v>23</v>
      </c>
      <c r="B834" s="163" t="s">
        <v>416</v>
      </c>
      <c r="C834" s="164" t="s">
        <v>7</v>
      </c>
      <c r="D834" s="160">
        <v>0</v>
      </c>
      <c r="E834" s="143"/>
    </row>
    <row r="835" spans="1:5" ht="15.75" x14ac:dyDescent="0.25">
      <c r="A835" s="164">
        <v>24</v>
      </c>
      <c r="B835" s="163" t="s">
        <v>1125</v>
      </c>
      <c r="C835" s="164" t="s">
        <v>34</v>
      </c>
      <c r="D835" s="160">
        <v>1</v>
      </c>
      <c r="E835" s="143" t="s">
        <v>1706</v>
      </c>
    </row>
    <row r="836" spans="1:5" ht="15.75" x14ac:dyDescent="0.25">
      <c r="A836" s="164">
        <v>25</v>
      </c>
      <c r="B836" s="163" t="s">
        <v>1126</v>
      </c>
      <c r="C836" s="164" t="s">
        <v>34</v>
      </c>
      <c r="D836" s="160">
        <v>0</v>
      </c>
      <c r="E836" s="143"/>
    </row>
    <row r="837" spans="1:5" ht="15.75" x14ac:dyDescent="0.25">
      <c r="A837" s="164">
        <v>26</v>
      </c>
      <c r="B837" s="163" t="s">
        <v>557</v>
      </c>
      <c r="C837" s="164" t="s">
        <v>26</v>
      </c>
      <c r="D837" s="160">
        <v>1</v>
      </c>
      <c r="E837" s="143" t="s">
        <v>1701</v>
      </c>
    </row>
    <row r="838" spans="1:5" ht="15.75" x14ac:dyDescent="0.25">
      <c r="A838" s="164">
        <v>27</v>
      </c>
      <c r="B838" s="163" t="s">
        <v>1713</v>
      </c>
      <c r="C838" s="164" t="s">
        <v>26</v>
      </c>
      <c r="D838" s="160">
        <v>1</v>
      </c>
      <c r="E838" s="143" t="s">
        <v>1701</v>
      </c>
    </row>
    <row r="839" spans="1:5" ht="15.75" x14ac:dyDescent="0.25">
      <c r="A839" s="164">
        <v>28</v>
      </c>
      <c r="B839" s="163" t="s">
        <v>1714</v>
      </c>
      <c r="C839" s="164" t="s">
        <v>26</v>
      </c>
      <c r="D839" s="160">
        <v>1</v>
      </c>
      <c r="E839" s="143" t="s">
        <v>1701</v>
      </c>
    </row>
    <row r="840" spans="1:5" ht="15.75" x14ac:dyDescent="0.25">
      <c r="A840" s="164">
        <v>29</v>
      </c>
      <c r="B840" s="163" t="s">
        <v>1127</v>
      </c>
      <c r="C840" s="164" t="s">
        <v>12</v>
      </c>
      <c r="D840" s="160">
        <v>1</v>
      </c>
      <c r="E840" s="143" t="s">
        <v>1706</v>
      </c>
    </row>
    <row r="841" spans="1:5" ht="15.75" x14ac:dyDescent="0.25">
      <c r="A841" s="164">
        <v>30</v>
      </c>
      <c r="B841" s="163" t="s">
        <v>1128</v>
      </c>
      <c r="C841" s="164" t="s">
        <v>34</v>
      </c>
      <c r="D841" s="160">
        <v>1</v>
      </c>
      <c r="E841" s="143" t="s">
        <v>1706</v>
      </c>
    </row>
    <row r="842" spans="1:5" ht="15.75" x14ac:dyDescent="0.25">
      <c r="A842" s="164">
        <v>31</v>
      </c>
      <c r="B842" s="163" t="s">
        <v>1129</v>
      </c>
      <c r="C842" s="164" t="s">
        <v>26</v>
      </c>
      <c r="D842" s="160">
        <v>2</v>
      </c>
      <c r="E842" s="143" t="s">
        <v>1706</v>
      </c>
    </row>
    <row r="843" spans="1:5" ht="15.75" x14ac:dyDescent="0.25">
      <c r="A843" s="164">
        <v>32</v>
      </c>
      <c r="B843" s="163" t="s">
        <v>1715</v>
      </c>
      <c r="C843" s="164" t="s">
        <v>34</v>
      </c>
      <c r="D843" s="160">
        <v>0</v>
      </c>
      <c r="E843" s="144"/>
    </row>
    <row r="844" spans="1:5" ht="15.75" x14ac:dyDescent="0.25">
      <c r="A844" s="164">
        <v>33</v>
      </c>
      <c r="B844" s="163" t="s">
        <v>1130</v>
      </c>
      <c r="C844" s="164" t="s">
        <v>12</v>
      </c>
      <c r="D844" s="160">
        <v>1</v>
      </c>
      <c r="E844" s="144"/>
    </row>
    <row r="845" spans="1:5" ht="15.75" x14ac:dyDescent="0.25">
      <c r="A845" s="164"/>
      <c r="B845" s="163" t="s">
        <v>1131</v>
      </c>
      <c r="C845" s="164" t="s">
        <v>26</v>
      </c>
      <c r="D845" s="160">
        <v>0</v>
      </c>
      <c r="E845" s="144" t="s">
        <v>1132</v>
      </c>
    </row>
    <row r="846" spans="1:5" ht="15.75" x14ac:dyDescent="0.25">
      <c r="A846" s="164">
        <v>34</v>
      </c>
      <c r="B846" s="163" t="s">
        <v>1133</v>
      </c>
      <c r="C846" s="164" t="s">
        <v>26</v>
      </c>
      <c r="D846" s="160">
        <v>1</v>
      </c>
      <c r="E846" s="143" t="s">
        <v>1706</v>
      </c>
    </row>
    <row r="847" spans="1:5" ht="15.75" x14ac:dyDescent="0.25">
      <c r="A847" s="164">
        <v>35</v>
      </c>
      <c r="B847" s="163" t="s">
        <v>1134</v>
      </c>
      <c r="C847" s="164" t="s">
        <v>26</v>
      </c>
      <c r="D847" s="160">
        <v>1</v>
      </c>
      <c r="E847" s="143" t="s">
        <v>1701</v>
      </c>
    </row>
    <row r="848" spans="1:5" ht="15.75" x14ac:dyDescent="0.25">
      <c r="A848" s="164">
        <v>36</v>
      </c>
      <c r="B848" s="163" t="s">
        <v>1716</v>
      </c>
      <c r="C848" s="164" t="s">
        <v>26</v>
      </c>
      <c r="D848" s="160">
        <v>1</v>
      </c>
      <c r="E848" s="143" t="s">
        <v>1701</v>
      </c>
    </row>
    <row r="849" spans="1:5" ht="15.75" x14ac:dyDescent="0.25">
      <c r="A849" s="164">
        <v>37</v>
      </c>
      <c r="B849" s="163" t="s">
        <v>1717</v>
      </c>
      <c r="C849" s="164" t="s">
        <v>34</v>
      </c>
      <c r="D849" s="160">
        <v>3</v>
      </c>
      <c r="E849" s="143" t="s">
        <v>1701</v>
      </c>
    </row>
    <row r="850" spans="1:5" ht="126" x14ac:dyDescent="0.25">
      <c r="A850" s="164">
        <v>38</v>
      </c>
      <c r="B850" s="163" t="s">
        <v>187</v>
      </c>
      <c r="C850" s="164" t="s">
        <v>34</v>
      </c>
      <c r="D850" s="160">
        <v>1</v>
      </c>
      <c r="E850" s="145" t="s">
        <v>1135</v>
      </c>
    </row>
    <row r="851" spans="1:5" ht="15.75" x14ac:dyDescent="0.25">
      <c r="A851" s="164">
        <v>39</v>
      </c>
      <c r="B851" s="163" t="s">
        <v>37</v>
      </c>
      <c r="C851" s="164" t="s">
        <v>34</v>
      </c>
      <c r="D851" s="160">
        <v>0</v>
      </c>
      <c r="E851" s="144"/>
    </row>
    <row r="852" spans="1:5" ht="15.75" x14ac:dyDescent="0.25">
      <c r="A852" s="164">
        <v>40</v>
      </c>
      <c r="B852" s="163" t="s">
        <v>1136</v>
      </c>
      <c r="C852" s="164" t="s">
        <v>34</v>
      </c>
      <c r="D852" s="160">
        <v>1</v>
      </c>
      <c r="E852" s="143" t="s">
        <v>1706</v>
      </c>
    </row>
    <row r="853" spans="1:5" ht="15.75" x14ac:dyDescent="0.25">
      <c r="A853" s="164">
        <v>41</v>
      </c>
      <c r="B853" s="163" t="s">
        <v>1137</v>
      </c>
      <c r="C853" s="164" t="s">
        <v>34</v>
      </c>
      <c r="D853" s="160">
        <v>0</v>
      </c>
      <c r="E853" s="143"/>
    </row>
    <row r="854" spans="1:5" ht="15.75" x14ac:dyDescent="0.25">
      <c r="A854" s="164">
        <v>42</v>
      </c>
      <c r="B854" s="163" t="s">
        <v>1138</v>
      </c>
      <c r="C854" s="164" t="s">
        <v>26</v>
      </c>
      <c r="D854" s="160">
        <v>1</v>
      </c>
      <c r="E854" s="143" t="s">
        <v>1701</v>
      </c>
    </row>
    <row r="855" spans="1:5" ht="15.75" x14ac:dyDescent="0.25">
      <c r="A855" s="164">
        <v>43</v>
      </c>
      <c r="B855" s="163" t="s">
        <v>316</v>
      </c>
      <c r="C855" s="164" t="s">
        <v>34</v>
      </c>
      <c r="D855" s="160">
        <v>1</v>
      </c>
      <c r="E855" s="143" t="s">
        <v>1706</v>
      </c>
    </row>
    <row r="856" spans="1:5" ht="15.75" x14ac:dyDescent="0.25">
      <c r="A856" s="164">
        <v>44</v>
      </c>
      <c r="B856" s="163" t="s">
        <v>1139</v>
      </c>
      <c r="C856" s="164" t="s">
        <v>34</v>
      </c>
      <c r="D856" s="160">
        <v>1</v>
      </c>
      <c r="E856" s="143" t="s">
        <v>1706</v>
      </c>
    </row>
    <row r="857" spans="1:5" ht="15.75" x14ac:dyDescent="0.25">
      <c r="A857" s="164">
        <v>45</v>
      </c>
      <c r="B857" s="163" t="s">
        <v>1140</v>
      </c>
      <c r="C857" s="164" t="s">
        <v>34</v>
      </c>
      <c r="D857" s="160">
        <v>1</v>
      </c>
      <c r="E857" s="143" t="s">
        <v>1706</v>
      </c>
    </row>
    <row r="858" spans="1:5" ht="15.75" x14ac:dyDescent="0.25">
      <c r="A858" s="164">
        <v>46</v>
      </c>
      <c r="B858" s="163" t="s">
        <v>1012</v>
      </c>
      <c r="C858" s="164" t="s">
        <v>34</v>
      </c>
      <c r="D858" s="160">
        <v>1</v>
      </c>
      <c r="E858" s="144"/>
    </row>
    <row r="859" spans="1:5" ht="15.75" x14ac:dyDescent="0.25">
      <c r="A859" s="164">
        <v>47</v>
      </c>
      <c r="B859" s="163" t="s">
        <v>1013</v>
      </c>
      <c r="C859" s="164" t="s">
        <v>34</v>
      </c>
      <c r="D859" s="160">
        <v>1</v>
      </c>
      <c r="E859" s="144"/>
    </row>
    <row r="860" spans="1:5" ht="15.75" x14ac:dyDescent="0.25">
      <c r="A860" s="164">
        <v>48</v>
      </c>
      <c r="B860" s="163" t="s">
        <v>811</v>
      </c>
      <c r="C860" s="164" t="s">
        <v>7</v>
      </c>
      <c r="D860" s="160">
        <v>0</v>
      </c>
      <c r="E860" s="144"/>
    </row>
    <row r="861" spans="1:5" ht="15.75" x14ac:dyDescent="0.25">
      <c r="A861" s="164">
        <v>49</v>
      </c>
      <c r="B861" s="163" t="s">
        <v>1141</v>
      </c>
      <c r="C861" s="164" t="s">
        <v>7</v>
      </c>
      <c r="D861" s="160">
        <v>1</v>
      </c>
      <c r="E861" s="143" t="s">
        <v>1706</v>
      </c>
    </row>
    <row r="862" spans="1:5" ht="15.75" x14ac:dyDescent="0.25">
      <c r="A862" s="164">
        <v>50</v>
      </c>
      <c r="B862" s="163" t="s">
        <v>1094</v>
      </c>
      <c r="C862" s="164" t="s">
        <v>26</v>
      </c>
      <c r="D862" s="160">
        <v>0</v>
      </c>
      <c r="E862" s="144"/>
    </row>
    <row r="863" spans="1:5" ht="15.75" x14ac:dyDescent="0.25">
      <c r="A863" s="164">
        <v>51</v>
      </c>
      <c r="B863" s="163" t="s">
        <v>1718</v>
      </c>
      <c r="C863" s="160"/>
      <c r="D863" s="160">
        <v>0</v>
      </c>
      <c r="E863" s="144"/>
    </row>
    <row r="864" spans="1:5" s="21" customFormat="1" ht="31.5" x14ac:dyDescent="0.3">
      <c r="A864" s="158" t="s">
        <v>1043</v>
      </c>
      <c r="B864" s="273" t="s">
        <v>1719</v>
      </c>
      <c r="C864" s="155"/>
      <c r="D864" s="155">
        <f>SUM(D865:D890)</f>
        <v>60</v>
      </c>
      <c r="E864" s="159"/>
    </row>
    <row r="865" spans="1:5" ht="15.75" x14ac:dyDescent="0.25">
      <c r="A865" s="164">
        <v>1</v>
      </c>
      <c r="B865" s="162" t="s">
        <v>1201</v>
      </c>
      <c r="C865" s="152" t="s">
        <v>12</v>
      </c>
      <c r="D865" s="164">
        <v>5</v>
      </c>
      <c r="E865" s="154"/>
    </row>
    <row r="866" spans="1:5" ht="15.75" x14ac:dyDescent="0.25">
      <c r="A866" s="164">
        <v>2</v>
      </c>
      <c r="B866" s="162" t="s">
        <v>1236</v>
      </c>
      <c r="C866" s="152" t="s">
        <v>744</v>
      </c>
      <c r="D866" s="164">
        <v>4</v>
      </c>
      <c r="E866" s="154"/>
    </row>
    <row r="867" spans="1:5" ht="15.75" customHeight="1" x14ac:dyDescent="0.25">
      <c r="A867" s="164">
        <v>3</v>
      </c>
      <c r="B867" s="162" t="s">
        <v>1237</v>
      </c>
      <c r="C867" s="152" t="s">
        <v>744</v>
      </c>
      <c r="D867" s="164">
        <v>2</v>
      </c>
      <c r="E867" s="154"/>
    </row>
    <row r="868" spans="1:5" ht="15.75" x14ac:dyDescent="0.25">
      <c r="A868" s="164">
        <v>4</v>
      </c>
      <c r="B868" s="162" t="s">
        <v>1238</v>
      </c>
      <c r="C868" s="152" t="s">
        <v>744</v>
      </c>
      <c r="D868" s="164">
        <v>2</v>
      </c>
      <c r="E868" s="154"/>
    </row>
    <row r="869" spans="1:5" ht="15.75" x14ac:dyDescent="0.25">
      <c r="A869" s="164">
        <v>5</v>
      </c>
      <c r="B869" s="162" t="s">
        <v>207</v>
      </c>
      <c r="C869" s="152" t="s">
        <v>744</v>
      </c>
      <c r="D869" s="164">
        <v>6</v>
      </c>
      <c r="E869" s="154"/>
    </row>
    <row r="870" spans="1:5" ht="15.75" x14ac:dyDescent="0.25">
      <c r="A870" s="164">
        <v>6</v>
      </c>
      <c r="B870" s="162" t="s">
        <v>1239</v>
      </c>
      <c r="C870" s="152" t="s">
        <v>744</v>
      </c>
      <c r="D870" s="164">
        <v>1</v>
      </c>
      <c r="E870" s="154"/>
    </row>
    <row r="871" spans="1:5" ht="15.75" x14ac:dyDescent="0.25">
      <c r="A871" s="164">
        <v>7</v>
      </c>
      <c r="B871" s="162" t="s">
        <v>1240</v>
      </c>
      <c r="C871" s="152" t="s">
        <v>744</v>
      </c>
      <c r="D871" s="164">
        <v>3</v>
      </c>
      <c r="E871" s="154"/>
    </row>
    <row r="872" spans="1:5" ht="15.75" x14ac:dyDescent="0.25">
      <c r="A872" s="164">
        <v>8</v>
      </c>
      <c r="B872" s="162" t="s">
        <v>606</v>
      </c>
      <c r="C872" s="152" t="s">
        <v>744</v>
      </c>
      <c r="D872" s="164">
        <v>2</v>
      </c>
      <c r="E872" s="154"/>
    </row>
    <row r="873" spans="1:5" ht="15.75" x14ac:dyDescent="0.25">
      <c r="A873" s="164">
        <v>9</v>
      </c>
      <c r="B873" s="162" t="s">
        <v>1241</v>
      </c>
      <c r="C873" s="152" t="s">
        <v>744</v>
      </c>
      <c r="D873" s="164">
        <v>2</v>
      </c>
      <c r="E873" s="154"/>
    </row>
    <row r="874" spans="1:5" ht="31.5" x14ac:dyDescent="0.25">
      <c r="A874" s="164">
        <v>10</v>
      </c>
      <c r="B874" s="162" t="s">
        <v>1242</v>
      </c>
      <c r="C874" s="164" t="s">
        <v>34</v>
      </c>
      <c r="D874" s="164">
        <v>2</v>
      </c>
      <c r="E874" s="154"/>
    </row>
    <row r="875" spans="1:5" ht="15.75" x14ac:dyDescent="0.25">
      <c r="A875" s="164">
        <v>11</v>
      </c>
      <c r="B875" s="162" t="s">
        <v>1243</v>
      </c>
      <c r="C875" s="152" t="s">
        <v>744</v>
      </c>
      <c r="D875" s="164">
        <v>1</v>
      </c>
      <c r="E875" s="154"/>
    </row>
    <row r="876" spans="1:5" ht="15.75" x14ac:dyDescent="0.25">
      <c r="A876" s="164">
        <v>12</v>
      </c>
      <c r="B876" s="162" t="s">
        <v>1244</v>
      </c>
      <c r="C876" s="152" t="s">
        <v>744</v>
      </c>
      <c r="D876" s="164">
        <v>1</v>
      </c>
      <c r="E876" s="154"/>
    </row>
    <row r="877" spans="1:5" ht="15.75" x14ac:dyDescent="0.25">
      <c r="A877" s="164">
        <v>13</v>
      </c>
      <c r="B877" s="162" t="s">
        <v>1245</v>
      </c>
      <c r="C877" s="152" t="s">
        <v>1246</v>
      </c>
      <c r="D877" s="164">
        <v>2</v>
      </c>
      <c r="E877" s="154"/>
    </row>
    <row r="878" spans="1:5" ht="15.75" x14ac:dyDescent="0.25">
      <c r="A878" s="164">
        <v>14</v>
      </c>
      <c r="B878" s="162" t="s">
        <v>1247</v>
      </c>
      <c r="C878" s="152" t="s">
        <v>1246</v>
      </c>
      <c r="D878" s="164">
        <v>1</v>
      </c>
      <c r="E878" s="154"/>
    </row>
    <row r="879" spans="1:5" ht="15.75" x14ac:dyDescent="0.25">
      <c r="A879" s="164">
        <v>15</v>
      </c>
      <c r="B879" s="162" t="s">
        <v>1248</v>
      </c>
      <c r="C879" s="152" t="s">
        <v>744</v>
      </c>
      <c r="D879" s="164">
        <v>1</v>
      </c>
      <c r="E879" s="154"/>
    </row>
    <row r="880" spans="1:5" ht="15.75" x14ac:dyDescent="0.25">
      <c r="A880" s="164">
        <v>16</v>
      </c>
      <c r="B880" s="162" t="s">
        <v>1249</v>
      </c>
      <c r="C880" s="152" t="s">
        <v>34</v>
      </c>
      <c r="D880" s="164">
        <v>1</v>
      </c>
      <c r="E880" s="154"/>
    </row>
    <row r="881" spans="1:5" ht="15.75" x14ac:dyDescent="0.25">
      <c r="A881" s="164">
        <v>17</v>
      </c>
      <c r="B881" s="162" t="s">
        <v>1250</v>
      </c>
      <c r="C881" s="152" t="s">
        <v>26</v>
      </c>
      <c r="D881" s="164">
        <v>2</v>
      </c>
      <c r="E881" s="154"/>
    </row>
    <row r="882" spans="1:5" ht="31.5" x14ac:dyDescent="0.25">
      <c r="A882" s="164">
        <v>18</v>
      </c>
      <c r="B882" s="162" t="s">
        <v>1251</v>
      </c>
      <c r="C882" s="152" t="s">
        <v>34</v>
      </c>
      <c r="D882" s="164">
        <v>1</v>
      </c>
      <c r="E882" s="154"/>
    </row>
    <row r="883" spans="1:5" ht="15.75" x14ac:dyDescent="0.25">
      <c r="A883" s="164">
        <v>19</v>
      </c>
      <c r="B883" s="162" t="s">
        <v>1252</v>
      </c>
      <c r="C883" s="152" t="s">
        <v>744</v>
      </c>
      <c r="D883" s="164">
        <v>3</v>
      </c>
      <c r="E883" s="154"/>
    </row>
    <row r="884" spans="1:5" ht="15.75" x14ac:dyDescent="0.25">
      <c r="A884" s="164">
        <v>20</v>
      </c>
      <c r="B884" s="162" t="s">
        <v>660</v>
      </c>
      <c r="C884" s="152" t="s">
        <v>744</v>
      </c>
      <c r="D884" s="164">
        <v>7</v>
      </c>
      <c r="E884" s="154"/>
    </row>
    <row r="885" spans="1:5" ht="15.75" x14ac:dyDescent="0.25">
      <c r="A885" s="164">
        <v>21</v>
      </c>
      <c r="B885" s="163" t="s">
        <v>1253</v>
      </c>
      <c r="C885" s="164" t="s">
        <v>1254</v>
      </c>
      <c r="D885" s="164">
        <v>1</v>
      </c>
      <c r="E885" s="154"/>
    </row>
    <row r="886" spans="1:5" ht="15.75" x14ac:dyDescent="0.25">
      <c r="A886" s="164">
        <v>22</v>
      </c>
      <c r="B886" s="162" t="s">
        <v>1255</v>
      </c>
      <c r="C886" s="152" t="s">
        <v>34</v>
      </c>
      <c r="D886" s="164">
        <v>2</v>
      </c>
      <c r="E886" s="154"/>
    </row>
    <row r="887" spans="1:5" ht="15.75" x14ac:dyDescent="0.25">
      <c r="A887" s="164">
        <v>23</v>
      </c>
      <c r="B887" s="162" t="s">
        <v>1256</v>
      </c>
      <c r="C887" s="152" t="s">
        <v>744</v>
      </c>
      <c r="D887" s="164">
        <v>4</v>
      </c>
      <c r="E887" s="154"/>
    </row>
    <row r="888" spans="1:5" ht="15.75" x14ac:dyDescent="0.25">
      <c r="A888" s="164">
        <v>24</v>
      </c>
      <c r="B888" s="162" t="s">
        <v>1257</v>
      </c>
      <c r="C888" s="152" t="s">
        <v>34</v>
      </c>
      <c r="D888" s="164">
        <v>2</v>
      </c>
      <c r="E888" s="154"/>
    </row>
    <row r="889" spans="1:5" ht="15.75" x14ac:dyDescent="0.25">
      <c r="A889" s="164">
        <v>25</v>
      </c>
      <c r="B889" s="162" t="s">
        <v>1258</v>
      </c>
      <c r="C889" s="152" t="s">
        <v>12</v>
      </c>
      <c r="D889" s="164">
        <v>1</v>
      </c>
      <c r="E889" s="154"/>
    </row>
    <row r="890" spans="1:5" ht="15.75" x14ac:dyDescent="0.25">
      <c r="A890" s="164">
        <v>26</v>
      </c>
      <c r="B890" s="162" t="s">
        <v>1259</v>
      </c>
      <c r="C890" s="152" t="s">
        <v>12</v>
      </c>
      <c r="D890" s="164">
        <v>1</v>
      </c>
      <c r="E890" s="154"/>
    </row>
  </sheetData>
  <mergeCells count="8">
    <mergeCell ref="B642:C642"/>
    <mergeCell ref="A3:D3"/>
    <mergeCell ref="B2:D2"/>
    <mergeCell ref="B8:C8"/>
    <mergeCell ref="B261:C261"/>
    <mergeCell ref="B358:C358"/>
    <mergeCell ref="B495:C495"/>
    <mergeCell ref="B494:C494"/>
  </mergeCells>
  <conditionalFormatting sqref="B627:B641 B569:B620 B496:B504 B506:B566">
    <cfRule type="colorScale" priority="29">
      <colorScale>
        <cfvo type="min"/>
        <cfvo type="max"/>
        <color rgb="FFFF7128"/>
        <color rgb="FFFFEF9C"/>
      </colorScale>
    </cfRule>
  </conditionalFormatting>
  <conditionalFormatting sqref="B506">
    <cfRule type="colorScale" priority="28">
      <colorScale>
        <cfvo type="min"/>
        <cfvo type="max"/>
        <color rgb="FFFF7128"/>
        <color rgb="FFFFEF9C"/>
      </colorScale>
    </cfRule>
  </conditionalFormatting>
  <conditionalFormatting sqref="B530">
    <cfRule type="colorScale" priority="27">
      <colorScale>
        <cfvo type="min"/>
        <cfvo type="max"/>
        <color rgb="FFFF7128"/>
        <color rgb="FFFFEF9C"/>
      </colorScale>
    </cfRule>
  </conditionalFormatting>
  <conditionalFormatting sqref="B538">
    <cfRule type="colorScale" priority="26">
      <colorScale>
        <cfvo type="min"/>
        <cfvo type="max"/>
        <color rgb="FFFF7128"/>
        <color rgb="FFFFEF9C"/>
      </colorScale>
    </cfRule>
  </conditionalFormatting>
  <conditionalFormatting sqref="B542">
    <cfRule type="colorScale" priority="25">
      <colorScale>
        <cfvo type="min"/>
        <cfvo type="max"/>
        <color rgb="FFFF7128"/>
        <color rgb="FFFFEF9C"/>
      </colorScale>
    </cfRule>
  </conditionalFormatting>
  <conditionalFormatting sqref="B549">
    <cfRule type="colorScale" priority="24">
      <colorScale>
        <cfvo type="min"/>
        <cfvo type="max"/>
        <color rgb="FFFF7128"/>
        <color rgb="FFFFEF9C"/>
      </colorScale>
    </cfRule>
  </conditionalFormatting>
  <conditionalFormatting sqref="B552">
    <cfRule type="colorScale" priority="23">
      <colorScale>
        <cfvo type="min"/>
        <cfvo type="max"/>
        <color rgb="FFFF7128"/>
        <color rgb="FFFFEF9C"/>
      </colorScale>
    </cfRule>
  </conditionalFormatting>
  <conditionalFormatting sqref="B555">
    <cfRule type="colorScale" priority="22">
      <colorScale>
        <cfvo type="min"/>
        <cfvo type="max"/>
        <color rgb="FFFF7128"/>
        <color rgb="FFFFEF9C"/>
      </colorScale>
    </cfRule>
  </conditionalFormatting>
  <conditionalFormatting sqref="B556">
    <cfRule type="colorScale" priority="21">
      <colorScale>
        <cfvo type="min"/>
        <cfvo type="max"/>
        <color rgb="FFFF7128"/>
        <color rgb="FFFFEF9C"/>
      </colorScale>
    </cfRule>
  </conditionalFormatting>
  <conditionalFormatting sqref="B565:B566">
    <cfRule type="colorScale" priority="20">
      <colorScale>
        <cfvo type="min"/>
        <cfvo type="max"/>
        <color rgb="FFFF7128"/>
        <color rgb="FFFFEF9C"/>
      </colorScale>
    </cfRule>
  </conditionalFormatting>
  <conditionalFormatting sqref="B566">
    <cfRule type="colorScale" priority="19">
      <colorScale>
        <cfvo type="min"/>
        <cfvo type="max"/>
        <color rgb="FFFF7128"/>
        <color rgb="FFFFEF9C"/>
      </colorScale>
    </cfRule>
  </conditionalFormatting>
  <conditionalFormatting sqref="B573:B575">
    <cfRule type="colorScale" priority="18">
      <colorScale>
        <cfvo type="min"/>
        <cfvo type="max"/>
        <color rgb="FFFF7128"/>
        <color rgb="FFFFEF9C"/>
      </colorScale>
    </cfRule>
  </conditionalFormatting>
  <conditionalFormatting sqref="B575 B551">
    <cfRule type="colorScale" priority="17">
      <colorScale>
        <cfvo type="min"/>
        <cfvo type="max"/>
        <color rgb="FFFF7128"/>
        <color rgb="FFFFEF9C"/>
      </colorScale>
    </cfRule>
  </conditionalFormatting>
  <conditionalFormatting sqref="B579">
    <cfRule type="colorScale" priority="16">
      <colorScale>
        <cfvo type="min"/>
        <cfvo type="max"/>
        <color rgb="FFFF7128"/>
        <color rgb="FFFFEF9C"/>
      </colorScale>
    </cfRule>
  </conditionalFormatting>
  <conditionalFormatting sqref="B589">
    <cfRule type="colorScale" priority="15">
      <colorScale>
        <cfvo type="min"/>
        <cfvo type="max"/>
        <color rgb="FFFF7128"/>
        <color rgb="FFFFEF9C"/>
      </colorScale>
    </cfRule>
  </conditionalFormatting>
  <conditionalFormatting sqref="B595">
    <cfRule type="colorScale" priority="14">
      <colorScale>
        <cfvo type="min"/>
        <cfvo type="max"/>
        <color rgb="FFFF7128"/>
        <color rgb="FFFFEF9C"/>
      </colorScale>
    </cfRule>
  </conditionalFormatting>
  <conditionalFormatting sqref="B611">
    <cfRule type="colorScale" priority="13">
      <colorScale>
        <cfvo type="min"/>
        <cfvo type="max"/>
        <color rgb="FFFF7128"/>
        <color rgb="FFFFEF9C"/>
      </colorScale>
    </cfRule>
  </conditionalFormatting>
  <conditionalFormatting sqref="B613">
    <cfRule type="colorScale" priority="12">
      <colorScale>
        <cfvo type="min"/>
        <cfvo type="max"/>
        <color rgb="FFFF7128"/>
        <color rgb="FFFFEF9C"/>
      </colorScale>
    </cfRule>
  </conditionalFormatting>
  <conditionalFormatting sqref="B622">
    <cfRule type="colorScale" priority="11">
      <colorScale>
        <cfvo type="min"/>
        <cfvo type="max"/>
        <color rgb="FFFF7128"/>
        <color rgb="FFFFEF9C"/>
      </colorScale>
    </cfRule>
  </conditionalFormatting>
  <conditionalFormatting sqref="B624">
    <cfRule type="colorScale" priority="10">
      <colorScale>
        <cfvo type="min"/>
        <cfvo type="max"/>
        <color rgb="FFFF7128"/>
        <color rgb="FFFFEF9C"/>
      </colorScale>
    </cfRule>
  </conditionalFormatting>
  <conditionalFormatting sqref="B598">
    <cfRule type="colorScale" priority="30">
      <colorScale>
        <cfvo type="min"/>
        <cfvo type="max"/>
        <color rgb="FFFF7128"/>
        <color rgb="FFFFEF9C"/>
      </colorScale>
    </cfRule>
  </conditionalFormatting>
  <conditionalFormatting sqref="B506:B566 B637 B569:B635 B640:B641">
    <cfRule type="colorScale" priority="31">
      <colorScale>
        <cfvo type="min"/>
        <cfvo type="max"/>
        <color rgb="FFFF7128"/>
        <color rgb="FFFFEF9C"/>
      </colorScale>
    </cfRule>
  </conditionalFormatting>
  <conditionalFormatting sqref="B617">
    <cfRule type="colorScale" priority="32">
      <colorScale>
        <cfvo type="min"/>
        <cfvo type="max"/>
        <color rgb="FFFF7128"/>
        <color rgb="FFFFEF9C"/>
      </colorScale>
    </cfRule>
  </conditionalFormatting>
  <conditionalFormatting sqref="B564">
    <cfRule type="colorScale" priority="9">
      <colorScale>
        <cfvo type="min"/>
        <cfvo type="max"/>
        <color rgb="FFFF7128"/>
        <color rgb="FFFFEF9C"/>
      </colorScale>
    </cfRule>
  </conditionalFormatting>
  <conditionalFormatting sqref="B553:B554">
    <cfRule type="colorScale" priority="33">
      <colorScale>
        <cfvo type="min"/>
        <cfvo type="max"/>
        <color rgb="FFFF7128"/>
        <color rgb="FFFFEF9C"/>
      </colorScale>
    </cfRule>
  </conditionalFormatting>
  <conditionalFormatting sqref="B567:B568">
    <cfRule type="colorScale" priority="8">
      <colorScale>
        <cfvo type="min"/>
        <cfvo type="max"/>
        <color rgb="FFFF7128"/>
        <color rgb="FFFFEF9C"/>
      </colorScale>
    </cfRule>
  </conditionalFormatting>
  <conditionalFormatting sqref="B567:B568">
    <cfRule type="colorScale" priority="7">
      <colorScale>
        <cfvo type="min"/>
        <cfvo type="max"/>
        <color rgb="FFFF7128"/>
        <color rgb="FFFFEF9C"/>
      </colorScale>
    </cfRule>
  </conditionalFormatting>
  <conditionalFormatting sqref="B767">
    <cfRule type="colorScale" priority="5">
      <colorScale>
        <cfvo type="min"/>
        <cfvo type="max"/>
        <color rgb="FFFF7128"/>
        <color rgb="FFFFEF9C"/>
      </colorScale>
    </cfRule>
  </conditionalFormatting>
  <conditionalFormatting sqref="B767">
    <cfRule type="colorScale" priority="6">
      <colorScale>
        <cfvo type="min"/>
        <cfvo type="max"/>
        <color rgb="FFFF7128"/>
        <color rgb="FFFFEF9C"/>
      </colorScale>
    </cfRule>
  </conditionalFormatting>
  <conditionalFormatting sqref="B811">
    <cfRule type="colorScale" priority="3">
      <colorScale>
        <cfvo type="min"/>
        <cfvo type="max"/>
        <color rgb="FFFF7128"/>
        <color rgb="FFFFEF9C"/>
      </colorScale>
    </cfRule>
  </conditionalFormatting>
  <conditionalFormatting sqref="B811">
    <cfRule type="colorScale" priority="4">
      <colorScale>
        <cfvo type="min"/>
        <cfvo type="max"/>
        <color rgb="FFFF7128"/>
        <color rgb="FFFFEF9C"/>
      </colorScale>
    </cfRule>
  </conditionalFormatting>
  <conditionalFormatting sqref="B864">
    <cfRule type="colorScale" priority="1">
      <colorScale>
        <cfvo type="min"/>
        <cfvo type="max"/>
        <color rgb="FFFF7128"/>
        <color rgb="FFFFEF9C"/>
      </colorScale>
    </cfRule>
  </conditionalFormatting>
  <conditionalFormatting sqref="B864">
    <cfRule type="colorScale" priority="2">
      <colorScale>
        <cfvo type="min"/>
        <cfvo type="max"/>
        <color rgb="FFFF7128"/>
        <color rgb="FFFFEF9C"/>
      </colorScale>
    </cfRule>
  </conditionalFormatting>
  <pageMargins left="1.2" right="0.45" top="0.75" bottom="0.5" header="0.3" footer="0.3"/>
  <pageSetup paperSize="9" scale="85"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95"/>
  <sheetViews>
    <sheetView tabSelected="1" zoomScale="86" zoomScaleNormal="86" workbookViewId="0">
      <pane ySplit="4" topLeftCell="A470" activePane="bottomLeft" state="frozen"/>
      <selection pane="bottomLeft" activeCell="D4" sqref="D4"/>
    </sheetView>
  </sheetViews>
  <sheetFormatPr defaultColWidth="14.42578125" defaultRowHeight="15.75" x14ac:dyDescent="0.25"/>
  <cols>
    <col min="1" max="1" width="9.140625" style="2" customWidth="1"/>
    <col min="2" max="2" width="72.7109375" style="5" customWidth="1"/>
    <col min="3" max="3" width="15.85546875" style="23" customWidth="1"/>
    <col min="4" max="4" width="19.5703125" style="2" customWidth="1"/>
    <col min="5" max="12" width="8.5703125" style="1" customWidth="1"/>
    <col min="13" max="247" width="14.42578125" style="1"/>
    <col min="248" max="248" width="6" style="1" customWidth="1"/>
    <col min="249" max="249" width="59.42578125" style="1" customWidth="1"/>
    <col min="250" max="250" width="15" style="1" customWidth="1"/>
    <col min="251" max="251" width="10.5703125" style="1" customWidth="1"/>
    <col min="252" max="268" width="8.5703125" style="1" customWidth="1"/>
    <col min="269" max="503" width="14.42578125" style="1"/>
    <col min="504" max="504" width="6" style="1" customWidth="1"/>
    <col min="505" max="505" width="59.42578125" style="1" customWidth="1"/>
    <col min="506" max="506" width="15" style="1" customWidth="1"/>
    <col min="507" max="507" width="10.5703125" style="1" customWidth="1"/>
    <col min="508" max="524" width="8.5703125" style="1" customWidth="1"/>
    <col min="525" max="759" width="14.42578125" style="1"/>
    <col min="760" max="760" width="6" style="1" customWidth="1"/>
    <col min="761" max="761" width="59.42578125" style="1" customWidth="1"/>
    <col min="762" max="762" width="15" style="1" customWidth="1"/>
    <col min="763" max="763" width="10.5703125" style="1" customWidth="1"/>
    <col min="764" max="780" width="8.5703125" style="1" customWidth="1"/>
    <col min="781" max="1015" width="14.42578125" style="1"/>
    <col min="1016" max="1016" width="6" style="1" customWidth="1"/>
    <col min="1017" max="1017" width="59.42578125" style="1" customWidth="1"/>
    <col min="1018" max="1018" width="15" style="1" customWidth="1"/>
    <col min="1019" max="1019" width="10.5703125" style="1" customWidth="1"/>
    <col min="1020" max="1036" width="8.5703125" style="1" customWidth="1"/>
    <col min="1037" max="1271" width="14.42578125" style="1"/>
    <col min="1272" max="1272" width="6" style="1" customWidth="1"/>
    <col min="1273" max="1273" width="59.42578125" style="1" customWidth="1"/>
    <col min="1274" max="1274" width="15" style="1" customWidth="1"/>
    <col min="1275" max="1275" width="10.5703125" style="1" customWidth="1"/>
    <col min="1276" max="1292" width="8.5703125" style="1" customWidth="1"/>
    <col min="1293" max="1527" width="14.42578125" style="1"/>
    <col min="1528" max="1528" width="6" style="1" customWidth="1"/>
    <col min="1529" max="1529" width="59.42578125" style="1" customWidth="1"/>
    <col min="1530" max="1530" width="15" style="1" customWidth="1"/>
    <col min="1531" max="1531" width="10.5703125" style="1" customWidth="1"/>
    <col min="1532" max="1548" width="8.5703125" style="1" customWidth="1"/>
    <col min="1549" max="1783" width="14.42578125" style="1"/>
    <col min="1784" max="1784" width="6" style="1" customWidth="1"/>
    <col min="1785" max="1785" width="59.42578125" style="1" customWidth="1"/>
    <col min="1786" max="1786" width="15" style="1" customWidth="1"/>
    <col min="1787" max="1787" width="10.5703125" style="1" customWidth="1"/>
    <col min="1788" max="1804" width="8.5703125" style="1" customWidth="1"/>
    <col min="1805" max="2039" width="14.42578125" style="1"/>
    <col min="2040" max="2040" width="6" style="1" customWidth="1"/>
    <col min="2041" max="2041" width="59.42578125" style="1" customWidth="1"/>
    <col min="2042" max="2042" width="15" style="1" customWidth="1"/>
    <col min="2043" max="2043" width="10.5703125" style="1" customWidth="1"/>
    <col min="2044" max="2060" width="8.5703125" style="1" customWidth="1"/>
    <col min="2061" max="2295" width="14.42578125" style="1"/>
    <col min="2296" max="2296" width="6" style="1" customWidth="1"/>
    <col min="2297" max="2297" width="59.42578125" style="1" customWidth="1"/>
    <col min="2298" max="2298" width="15" style="1" customWidth="1"/>
    <col min="2299" max="2299" width="10.5703125" style="1" customWidth="1"/>
    <col min="2300" max="2316" width="8.5703125" style="1" customWidth="1"/>
    <col min="2317" max="2551" width="14.42578125" style="1"/>
    <col min="2552" max="2552" width="6" style="1" customWidth="1"/>
    <col min="2553" max="2553" width="59.42578125" style="1" customWidth="1"/>
    <col min="2554" max="2554" width="15" style="1" customWidth="1"/>
    <col min="2555" max="2555" width="10.5703125" style="1" customWidth="1"/>
    <col min="2556" max="2572" width="8.5703125" style="1" customWidth="1"/>
    <col min="2573" max="2807" width="14.42578125" style="1"/>
    <col min="2808" max="2808" width="6" style="1" customWidth="1"/>
    <col min="2809" max="2809" width="59.42578125" style="1" customWidth="1"/>
    <col min="2810" max="2810" width="15" style="1" customWidth="1"/>
    <col min="2811" max="2811" width="10.5703125" style="1" customWidth="1"/>
    <col min="2812" max="2828" width="8.5703125" style="1" customWidth="1"/>
    <col min="2829" max="3063" width="14.42578125" style="1"/>
    <col min="3064" max="3064" width="6" style="1" customWidth="1"/>
    <col min="3065" max="3065" width="59.42578125" style="1" customWidth="1"/>
    <col min="3066" max="3066" width="15" style="1" customWidth="1"/>
    <col min="3067" max="3067" width="10.5703125" style="1" customWidth="1"/>
    <col min="3068" max="3084" width="8.5703125" style="1" customWidth="1"/>
    <col min="3085" max="3319" width="14.42578125" style="1"/>
    <col min="3320" max="3320" width="6" style="1" customWidth="1"/>
    <col min="3321" max="3321" width="59.42578125" style="1" customWidth="1"/>
    <col min="3322" max="3322" width="15" style="1" customWidth="1"/>
    <col min="3323" max="3323" width="10.5703125" style="1" customWidth="1"/>
    <col min="3324" max="3340" width="8.5703125" style="1" customWidth="1"/>
    <col min="3341" max="3575" width="14.42578125" style="1"/>
    <col min="3576" max="3576" width="6" style="1" customWidth="1"/>
    <col min="3577" max="3577" width="59.42578125" style="1" customWidth="1"/>
    <col min="3578" max="3578" width="15" style="1" customWidth="1"/>
    <col min="3579" max="3579" width="10.5703125" style="1" customWidth="1"/>
    <col min="3580" max="3596" width="8.5703125" style="1" customWidth="1"/>
    <col min="3597" max="3831" width="14.42578125" style="1"/>
    <col min="3832" max="3832" width="6" style="1" customWidth="1"/>
    <col min="3833" max="3833" width="59.42578125" style="1" customWidth="1"/>
    <col min="3834" max="3834" width="15" style="1" customWidth="1"/>
    <col min="3835" max="3835" width="10.5703125" style="1" customWidth="1"/>
    <col min="3836" max="3852" width="8.5703125" style="1" customWidth="1"/>
    <col min="3853" max="4087" width="14.42578125" style="1"/>
    <col min="4088" max="4088" width="6" style="1" customWidth="1"/>
    <col min="4089" max="4089" width="59.42578125" style="1" customWidth="1"/>
    <col min="4090" max="4090" width="15" style="1" customWidth="1"/>
    <col min="4091" max="4091" width="10.5703125" style="1" customWidth="1"/>
    <col min="4092" max="4108" width="8.5703125" style="1" customWidth="1"/>
    <col min="4109" max="4343" width="14.42578125" style="1"/>
    <col min="4344" max="4344" width="6" style="1" customWidth="1"/>
    <col min="4345" max="4345" width="59.42578125" style="1" customWidth="1"/>
    <col min="4346" max="4346" width="15" style="1" customWidth="1"/>
    <col min="4347" max="4347" width="10.5703125" style="1" customWidth="1"/>
    <col min="4348" max="4364" width="8.5703125" style="1" customWidth="1"/>
    <col min="4365" max="4599" width="14.42578125" style="1"/>
    <col min="4600" max="4600" width="6" style="1" customWidth="1"/>
    <col min="4601" max="4601" width="59.42578125" style="1" customWidth="1"/>
    <col min="4602" max="4602" width="15" style="1" customWidth="1"/>
    <col min="4603" max="4603" width="10.5703125" style="1" customWidth="1"/>
    <col min="4604" max="4620" width="8.5703125" style="1" customWidth="1"/>
    <col min="4621" max="4855" width="14.42578125" style="1"/>
    <col min="4856" max="4856" width="6" style="1" customWidth="1"/>
    <col min="4857" max="4857" width="59.42578125" style="1" customWidth="1"/>
    <col min="4858" max="4858" width="15" style="1" customWidth="1"/>
    <col min="4859" max="4859" width="10.5703125" style="1" customWidth="1"/>
    <col min="4860" max="4876" width="8.5703125" style="1" customWidth="1"/>
    <col min="4877" max="5111" width="14.42578125" style="1"/>
    <col min="5112" max="5112" width="6" style="1" customWidth="1"/>
    <col min="5113" max="5113" width="59.42578125" style="1" customWidth="1"/>
    <col min="5114" max="5114" width="15" style="1" customWidth="1"/>
    <col min="5115" max="5115" width="10.5703125" style="1" customWidth="1"/>
    <col min="5116" max="5132" width="8.5703125" style="1" customWidth="1"/>
    <col min="5133" max="5367" width="14.42578125" style="1"/>
    <col min="5368" max="5368" width="6" style="1" customWidth="1"/>
    <col min="5369" max="5369" width="59.42578125" style="1" customWidth="1"/>
    <col min="5370" max="5370" width="15" style="1" customWidth="1"/>
    <col min="5371" max="5371" width="10.5703125" style="1" customWidth="1"/>
    <col min="5372" max="5388" width="8.5703125" style="1" customWidth="1"/>
    <col min="5389" max="5623" width="14.42578125" style="1"/>
    <col min="5624" max="5624" width="6" style="1" customWidth="1"/>
    <col min="5625" max="5625" width="59.42578125" style="1" customWidth="1"/>
    <col min="5626" max="5626" width="15" style="1" customWidth="1"/>
    <col min="5627" max="5627" width="10.5703125" style="1" customWidth="1"/>
    <col min="5628" max="5644" width="8.5703125" style="1" customWidth="1"/>
    <col min="5645" max="5879" width="14.42578125" style="1"/>
    <col min="5880" max="5880" width="6" style="1" customWidth="1"/>
    <col min="5881" max="5881" width="59.42578125" style="1" customWidth="1"/>
    <col min="5882" max="5882" width="15" style="1" customWidth="1"/>
    <col min="5883" max="5883" width="10.5703125" style="1" customWidth="1"/>
    <col min="5884" max="5900" width="8.5703125" style="1" customWidth="1"/>
    <col min="5901" max="6135" width="14.42578125" style="1"/>
    <col min="6136" max="6136" width="6" style="1" customWidth="1"/>
    <col min="6137" max="6137" width="59.42578125" style="1" customWidth="1"/>
    <col min="6138" max="6138" width="15" style="1" customWidth="1"/>
    <col min="6139" max="6139" width="10.5703125" style="1" customWidth="1"/>
    <col min="6140" max="6156" width="8.5703125" style="1" customWidth="1"/>
    <col min="6157" max="6391" width="14.42578125" style="1"/>
    <col min="6392" max="6392" width="6" style="1" customWidth="1"/>
    <col min="6393" max="6393" width="59.42578125" style="1" customWidth="1"/>
    <col min="6394" max="6394" width="15" style="1" customWidth="1"/>
    <col min="6395" max="6395" width="10.5703125" style="1" customWidth="1"/>
    <col min="6396" max="6412" width="8.5703125" style="1" customWidth="1"/>
    <col min="6413" max="6647" width="14.42578125" style="1"/>
    <col min="6648" max="6648" width="6" style="1" customWidth="1"/>
    <col min="6649" max="6649" width="59.42578125" style="1" customWidth="1"/>
    <col min="6650" max="6650" width="15" style="1" customWidth="1"/>
    <col min="6651" max="6651" width="10.5703125" style="1" customWidth="1"/>
    <col min="6652" max="6668" width="8.5703125" style="1" customWidth="1"/>
    <col min="6669" max="6903" width="14.42578125" style="1"/>
    <col min="6904" max="6904" width="6" style="1" customWidth="1"/>
    <col min="6905" max="6905" width="59.42578125" style="1" customWidth="1"/>
    <col min="6906" max="6906" width="15" style="1" customWidth="1"/>
    <col min="6907" max="6907" width="10.5703125" style="1" customWidth="1"/>
    <col min="6908" max="6924" width="8.5703125" style="1" customWidth="1"/>
    <col min="6925" max="7159" width="14.42578125" style="1"/>
    <col min="7160" max="7160" width="6" style="1" customWidth="1"/>
    <col min="7161" max="7161" width="59.42578125" style="1" customWidth="1"/>
    <col min="7162" max="7162" width="15" style="1" customWidth="1"/>
    <col min="7163" max="7163" width="10.5703125" style="1" customWidth="1"/>
    <col min="7164" max="7180" width="8.5703125" style="1" customWidth="1"/>
    <col min="7181" max="7415" width="14.42578125" style="1"/>
    <col min="7416" max="7416" width="6" style="1" customWidth="1"/>
    <col min="7417" max="7417" width="59.42578125" style="1" customWidth="1"/>
    <col min="7418" max="7418" width="15" style="1" customWidth="1"/>
    <col min="7419" max="7419" width="10.5703125" style="1" customWidth="1"/>
    <col min="7420" max="7436" width="8.5703125" style="1" customWidth="1"/>
    <col min="7437" max="7671" width="14.42578125" style="1"/>
    <col min="7672" max="7672" width="6" style="1" customWidth="1"/>
    <col min="7673" max="7673" width="59.42578125" style="1" customWidth="1"/>
    <col min="7674" max="7674" width="15" style="1" customWidth="1"/>
    <col min="7675" max="7675" width="10.5703125" style="1" customWidth="1"/>
    <col min="7676" max="7692" width="8.5703125" style="1" customWidth="1"/>
    <col min="7693" max="7927" width="14.42578125" style="1"/>
    <col min="7928" max="7928" width="6" style="1" customWidth="1"/>
    <col min="7929" max="7929" width="59.42578125" style="1" customWidth="1"/>
    <col min="7930" max="7930" width="15" style="1" customWidth="1"/>
    <col min="7931" max="7931" width="10.5703125" style="1" customWidth="1"/>
    <col min="7932" max="7948" width="8.5703125" style="1" customWidth="1"/>
    <col min="7949" max="8183" width="14.42578125" style="1"/>
    <col min="8184" max="8184" width="6" style="1" customWidth="1"/>
    <col min="8185" max="8185" width="59.42578125" style="1" customWidth="1"/>
    <col min="8186" max="8186" width="15" style="1" customWidth="1"/>
    <col min="8187" max="8187" width="10.5703125" style="1" customWidth="1"/>
    <col min="8188" max="8204" width="8.5703125" style="1" customWidth="1"/>
    <col min="8205" max="8439" width="14.42578125" style="1"/>
    <col min="8440" max="8440" width="6" style="1" customWidth="1"/>
    <col min="8441" max="8441" width="59.42578125" style="1" customWidth="1"/>
    <col min="8442" max="8442" width="15" style="1" customWidth="1"/>
    <col min="8443" max="8443" width="10.5703125" style="1" customWidth="1"/>
    <col min="8444" max="8460" width="8.5703125" style="1" customWidth="1"/>
    <col min="8461" max="8695" width="14.42578125" style="1"/>
    <col min="8696" max="8696" width="6" style="1" customWidth="1"/>
    <col min="8697" max="8697" width="59.42578125" style="1" customWidth="1"/>
    <col min="8698" max="8698" width="15" style="1" customWidth="1"/>
    <col min="8699" max="8699" width="10.5703125" style="1" customWidth="1"/>
    <col min="8700" max="8716" width="8.5703125" style="1" customWidth="1"/>
    <col min="8717" max="8951" width="14.42578125" style="1"/>
    <col min="8952" max="8952" width="6" style="1" customWidth="1"/>
    <col min="8953" max="8953" width="59.42578125" style="1" customWidth="1"/>
    <col min="8954" max="8954" width="15" style="1" customWidth="1"/>
    <col min="8955" max="8955" width="10.5703125" style="1" customWidth="1"/>
    <col min="8956" max="8972" width="8.5703125" style="1" customWidth="1"/>
    <col min="8973" max="9207" width="14.42578125" style="1"/>
    <col min="9208" max="9208" width="6" style="1" customWidth="1"/>
    <col min="9209" max="9209" width="59.42578125" style="1" customWidth="1"/>
    <col min="9210" max="9210" width="15" style="1" customWidth="1"/>
    <col min="9211" max="9211" width="10.5703125" style="1" customWidth="1"/>
    <col min="9212" max="9228" width="8.5703125" style="1" customWidth="1"/>
    <col min="9229" max="9463" width="14.42578125" style="1"/>
    <col min="9464" max="9464" width="6" style="1" customWidth="1"/>
    <col min="9465" max="9465" width="59.42578125" style="1" customWidth="1"/>
    <col min="9466" max="9466" width="15" style="1" customWidth="1"/>
    <col min="9467" max="9467" width="10.5703125" style="1" customWidth="1"/>
    <col min="9468" max="9484" width="8.5703125" style="1" customWidth="1"/>
    <col min="9485" max="9719" width="14.42578125" style="1"/>
    <col min="9720" max="9720" width="6" style="1" customWidth="1"/>
    <col min="9721" max="9721" width="59.42578125" style="1" customWidth="1"/>
    <col min="9722" max="9722" width="15" style="1" customWidth="1"/>
    <col min="9723" max="9723" width="10.5703125" style="1" customWidth="1"/>
    <col min="9724" max="9740" width="8.5703125" style="1" customWidth="1"/>
    <col min="9741" max="9975" width="14.42578125" style="1"/>
    <col min="9976" max="9976" width="6" style="1" customWidth="1"/>
    <col min="9977" max="9977" width="59.42578125" style="1" customWidth="1"/>
    <col min="9978" max="9978" width="15" style="1" customWidth="1"/>
    <col min="9979" max="9979" width="10.5703125" style="1" customWidth="1"/>
    <col min="9980" max="9996" width="8.5703125" style="1" customWidth="1"/>
    <col min="9997" max="10231" width="14.42578125" style="1"/>
    <col min="10232" max="10232" width="6" style="1" customWidth="1"/>
    <col min="10233" max="10233" width="59.42578125" style="1" customWidth="1"/>
    <col min="10234" max="10234" width="15" style="1" customWidth="1"/>
    <col min="10235" max="10235" width="10.5703125" style="1" customWidth="1"/>
    <col min="10236" max="10252" width="8.5703125" style="1" customWidth="1"/>
    <col min="10253" max="10487" width="14.42578125" style="1"/>
    <col min="10488" max="10488" width="6" style="1" customWidth="1"/>
    <col min="10489" max="10489" width="59.42578125" style="1" customWidth="1"/>
    <col min="10490" max="10490" width="15" style="1" customWidth="1"/>
    <col min="10491" max="10491" width="10.5703125" style="1" customWidth="1"/>
    <col min="10492" max="10508" width="8.5703125" style="1" customWidth="1"/>
    <col min="10509" max="10743" width="14.42578125" style="1"/>
    <col min="10744" max="10744" width="6" style="1" customWidth="1"/>
    <col min="10745" max="10745" width="59.42578125" style="1" customWidth="1"/>
    <col min="10746" max="10746" width="15" style="1" customWidth="1"/>
    <col min="10747" max="10747" width="10.5703125" style="1" customWidth="1"/>
    <col min="10748" max="10764" width="8.5703125" style="1" customWidth="1"/>
    <col min="10765" max="10999" width="14.42578125" style="1"/>
    <col min="11000" max="11000" width="6" style="1" customWidth="1"/>
    <col min="11001" max="11001" width="59.42578125" style="1" customWidth="1"/>
    <col min="11002" max="11002" width="15" style="1" customWidth="1"/>
    <col min="11003" max="11003" width="10.5703125" style="1" customWidth="1"/>
    <col min="11004" max="11020" width="8.5703125" style="1" customWidth="1"/>
    <col min="11021" max="11255" width="14.42578125" style="1"/>
    <col min="11256" max="11256" width="6" style="1" customWidth="1"/>
    <col min="11257" max="11257" width="59.42578125" style="1" customWidth="1"/>
    <col min="11258" max="11258" width="15" style="1" customWidth="1"/>
    <col min="11259" max="11259" width="10.5703125" style="1" customWidth="1"/>
    <col min="11260" max="11276" width="8.5703125" style="1" customWidth="1"/>
    <col min="11277" max="11511" width="14.42578125" style="1"/>
    <col min="11512" max="11512" width="6" style="1" customWidth="1"/>
    <col min="11513" max="11513" width="59.42578125" style="1" customWidth="1"/>
    <col min="11514" max="11514" width="15" style="1" customWidth="1"/>
    <col min="11515" max="11515" width="10.5703125" style="1" customWidth="1"/>
    <col min="11516" max="11532" width="8.5703125" style="1" customWidth="1"/>
    <col min="11533" max="11767" width="14.42578125" style="1"/>
    <col min="11768" max="11768" width="6" style="1" customWidth="1"/>
    <col min="11769" max="11769" width="59.42578125" style="1" customWidth="1"/>
    <col min="11770" max="11770" width="15" style="1" customWidth="1"/>
    <col min="11771" max="11771" width="10.5703125" style="1" customWidth="1"/>
    <col min="11772" max="11788" width="8.5703125" style="1" customWidth="1"/>
    <col min="11789" max="12023" width="14.42578125" style="1"/>
    <col min="12024" max="12024" width="6" style="1" customWidth="1"/>
    <col min="12025" max="12025" width="59.42578125" style="1" customWidth="1"/>
    <col min="12026" max="12026" width="15" style="1" customWidth="1"/>
    <col min="12027" max="12027" width="10.5703125" style="1" customWidth="1"/>
    <col min="12028" max="12044" width="8.5703125" style="1" customWidth="1"/>
    <col min="12045" max="12279" width="14.42578125" style="1"/>
    <col min="12280" max="12280" width="6" style="1" customWidth="1"/>
    <col min="12281" max="12281" width="59.42578125" style="1" customWidth="1"/>
    <col min="12282" max="12282" width="15" style="1" customWidth="1"/>
    <col min="12283" max="12283" width="10.5703125" style="1" customWidth="1"/>
    <col min="12284" max="12300" width="8.5703125" style="1" customWidth="1"/>
    <col min="12301" max="12535" width="14.42578125" style="1"/>
    <col min="12536" max="12536" width="6" style="1" customWidth="1"/>
    <col min="12537" max="12537" width="59.42578125" style="1" customWidth="1"/>
    <col min="12538" max="12538" width="15" style="1" customWidth="1"/>
    <col min="12539" max="12539" width="10.5703125" style="1" customWidth="1"/>
    <col min="12540" max="12556" width="8.5703125" style="1" customWidth="1"/>
    <col min="12557" max="12791" width="14.42578125" style="1"/>
    <col min="12792" max="12792" width="6" style="1" customWidth="1"/>
    <col min="12793" max="12793" width="59.42578125" style="1" customWidth="1"/>
    <col min="12794" max="12794" width="15" style="1" customWidth="1"/>
    <col min="12795" max="12795" width="10.5703125" style="1" customWidth="1"/>
    <col min="12796" max="12812" width="8.5703125" style="1" customWidth="1"/>
    <col min="12813" max="13047" width="14.42578125" style="1"/>
    <col min="13048" max="13048" width="6" style="1" customWidth="1"/>
    <col min="13049" max="13049" width="59.42578125" style="1" customWidth="1"/>
    <col min="13050" max="13050" width="15" style="1" customWidth="1"/>
    <col min="13051" max="13051" width="10.5703125" style="1" customWidth="1"/>
    <col min="13052" max="13068" width="8.5703125" style="1" customWidth="1"/>
    <col min="13069" max="13303" width="14.42578125" style="1"/>
    <col min="13304" max="13304" width="6" style="1" customWidth="1"/>
    <col min="13305" max="13305" width="59.42578125" style="1" customWidth="1"/>
    <col min="13306" max="13306" width="15" style="1" customWidth="1"/>
    <col min="13307" max="13307" width="10.5703125" style="1" customWidth="1"/>
    <col min="13308" max="13324" width="8.5703125" style="1" customWidth="1"/>
    <col min="13325" max="13559" width="14.42578125" style="1"/>
    <col min="13560" max="13560" width="6" style="1" customWidth="1"/>
    <col min="13561" max="13561" width="59.42578125" style="1" customWidth="1"/>
    <col min="13562" max="13562" width="15" style="1" customWidth="1"/>
    <col min="13563" max="13563" width="10.5703125" style="1" customWidth="1"/>
    <col min="13564" max="13580" width="8.5703125" style="1" customWidth="1"/>
    <col min="13581" max="13815" width="14.42578125" style="1"/>
    <col min="13816" max="13816" width="6" style="1" customWidth="1"/>
    <col min="13817" max="13817" width="59.42578125" style="1" customWidth="1"/>
    <col min="13818" max="13818" width="15" style="1" customWidth="1"/>
    <col min="13819" max="13819" width="10.5703125" style="1" customWidth="1"/>
    <col min="13820" max="13836" width="8.5703125" style="1" customWidth="1"/>
    <col min="13837" max="14071" width="14.42578125" style="1"/>
    <col min="14072" max="14072" width="6" style="1" customWidth="1"/>
    <col min="14073" max="14073" width="59.42578125" style="1" customWidth="1"/>
    <col min="14074" max="14074" width="15" style="1" customWidth="1"/>
    <col min="14075" max="14075" width="10.5703125" style="1" customWidth="1"/>
    <col min="14076" max="14092" width="8.5703125" style="1" customWidth="1"/>
    <col min="14093" max="14327" width="14.42578125" style="1"/>
    <col min="14328" max="14328" width="6" style="1" customWidth="1"/>
    <col min="14329" max="14329" width="59.42578125" style="1" customWidth="1"/>
    <col min="14330" max="14330" width="15" style="1" customWidth="1"/>
    <col min="14331" max="14331" width="10.5703125" style="1" customWidth="1"/>
    <col min="14332" max="14348" width="8.5703125" style="1" customWidth="1"/>
    <col min="14349" max="14583" width="14.42578125" style="1"/>
    <col min="14584" max="14584" width="6" style="1" customWidth="1"/>
    <col min="14585" max="14585" width="59.42578125" style="1" customWidth="1"/>
    <col min="14586" max="14586" width="15" style="1" customWidth="1"/>
    <col min="14587" max="14587" width="10.5703125" style="1" customWidth="1"/>
    <col min="14588" max="14604" width="8.5703125" style="1" customWidth="1"/>
    <col min="14605" max="14839" width="14.42578125" style="1"/>
    <col min="14840" max="14840" width="6" style="1" customWidth="1"/>
    <col min="14841" max="14841" width="59.42578125" style="1" customWidth="1"/>
    <col min="14842" max="14842" width="15" style="1" customWidth="1"/>
    <col min="14843" max="14843" width="10.5703125" style="1" customWidth="1"/>
    <col min="14844" max="14860" width="8.5703125" style="1" customWidth="1"/>
    <col min="14861" max="15095" width="14.42578125" style="1"/>
    <col min="15096" max="15096" width="6" style="1" customWidth="1"/>
    <col min="15097" max="15097" width="59.42578125" style="1" customWidth="1"/>
    <col min="15098" max="15098" width="15" style="1" customWidth="1"/>
    <col min="15099" max="15099" width="10.5703125" style="1" customWidth="1"/>
    <col min="15100" max="15116" width="8.5703125" style="1" customWidth="1"/>
    <col min="15117" max="15351" width="14.42578125" style="1"/>
    <col min="15352" max="15352" width="6" style="1" customWidth="1"/>
    <col min="15353" max="15353" width="59.42578125" style="1" customWidth="1"/>
    <col min="15354" max="15354" width="15" style="1" customWidth="1"/>
    <col min="15355" max="15355" width="10.5703125" style="1" customWidth="1"/>
    <col min="15356" max="15372" width="8.5703125" style="1" customWidth="1"/>
    <col min="15373" max="15607" width="14.42578125" style="1"/>
    <col min="15608" max="15608" width="6" style="1" customWidth="1"/>
    <col min="15609" max="15609" width="59.42578125" style="1" customWidth="1"/>
    <col min="15610" max="15610" width="15" style="1" customWidth="1"/>
    <col min="15611" max="15611" width="10.5703125" style="1" customWidth="1"/>
    <col min="15612" max="15628" width="8.5703125" style="1" customWidth="1"/>
    <col min="15629" max="15863" width="14.42578125" style="1"/>
    <col min="15864" max="15864" width="6" style="1" customWidth="1"/>
    <col min="15865" max="15865" width="59.42578125" style="1" customWidth="1"/>
    <col min="15866" max="15866" width="15" style="1" customWidth="1"/>
    <col min="15867" max="15867" width="10.5703125" style="1" customWidth="1"/>
    <col min="15868" max="15884" width="8.5703125" style="1" customWidth="1"/>
    <col min="15885" max="16119" width="14.42578125" style="1"/>
    <col min="16120" max="16120" width="6" style="1" customWidth="1"/>
    <col min="16121" max="16121" width="59.42578125" style="1" customWidth="1"/>
    <col min="16122" max="16122" width="15" style="1" customWidth="1"/>
    <col min="16123" max="16123" width="10.5703125" style="1" customWidth="1"/>
    <col min="16124" max="16140" width="8.5703125" style="1" customWidth="1"/>
    <col min="16141" max="16384" width="14.42578125" style="1"/>
  </cols>
  <sheetData>
    <row r="1" spans="1:4" ht="37.5" customHeight="1" x14ac:dyDescent="0.3">
      <c r="A1" s="286" t="s">
        <v>1763</v>
      </c>
      <c r="B1" s="286"/>
      <c r="C1" s="234"/>
    </row>
    <row r="2" spans="1:4" ht="37.5" customHeight="1" x14ac:dyDescent="0.25">
      <c r="A2" s="287" t="s">
        <v>1764</v>
      </c>
      <c r="B2" s="288"/>
      <c r="C2" s="288"/>
      <c r="D2" s="288"/>
    </row>
    <row r="3" spans="1:4" ht="27" customHeight="1" x14ac:dyDescent="0.25">
      <c r="A3" s="289" t="s">
        <v>1767</v>
      </c>
      <c r="B3" s="290"/>
      <c r="C3" s="290"/>
      <c r="D3" s="290"/>
    </row>
    <row r="4" spans="1:4" s="2" customFormat="1" ht="42" customHeight="1" x14ac:dyDescent="0.25">
      <c r="A4" s="25" t="s">
        <v>0</v>
      </c>
      <c r="B4" s="25" t="s">
        <v>1</v>
      </c>
      <c r="C4" s="25" t="s">
        <v>2</v>
      </c>
      <c r="D4" s="25" t="s">
        <v>1770</v>
      </c>
    </row>
    <row r="5" spans="1:4" s="23" customFormat="1" ht="16.5" x14ac:dyDescent="0.25">
      <c r="A5" s="166" t="s">
        <v>972</v>
      </c>
      <c r="B5" s="167" t="s">
        <v>1737</v>
      </c>
      <c r="C5" s="168"/>
      <c r="D5" s="274">
        <f t="shared" ref="D5" si="0">SUM(D6,D13)</f>
        <v>185</v>
      </c>
    </row>
    <row r="6" spans="1:4" s="23" customFormat="1" ht="16.5" x14ac:dyDescent="0.25">
      <c r="A6" s="170" t="s">
        <v>3</v>
      </c>
      <c r="B6" s="171" t="s">
        <v>1120</v>
      </c>
      <c r="C6" s="170"/>
      <c r="D6" s="153">
        <f t="shared" ref="D6" si="1">SUM(D7:D12)</f>
        <v>5</v>
      </c>
    </row>
    <row r="7" spans="1:4" ht="16.5" x14ac:dyDescent="0.25">
      <c r="A7" s="149">
        <v>1</v>
      </c>
      <c r="B7" s="27" t="s">
        <v>6</v>
      </c>
      <c r="C7" s="153" t="s">
        <v>7</v>
      </c>
      <c r="D7" s="153">
        <v>1</v>
      </c>
    </row>
    <row r="8" spans="1:4" ht="16.5" x14ac:dyDescent="0.25">
      <c r="A8" s="149">
        <v>2</v>
      </c>
      <c r="B8" s="27" t="s">
        <v>324</v>
      </c>
      <c r="C8" s="153" t="s">
        <v>7</v>
      </c>
      <c r="D8" s="153">
        <v>1</v>
      </c>
    </row>
    <row r="9" spans="1:4" ht="16.5" x14ac:dyDescent="0.25">
      <c r="A9" s="149">
        <v>3</v>
      </c>
      <c r="B9" s="27" t="s">
        <v>325</v>
      </c>
      <c r="C9" s="153" t="s">
        <v>12</v>
      </c>
      <c r="D9" s="153">
        <v>1</v>
      </c>
    </row>
    <row r="10" spans="1:4" ht="16.5" x14ac:dyDescent="0.25">
      <c r="A10" s="149">
        <v>4</v>
      </c>
      <c r="B10" s="27" t="s">
        <v>43</v>
      </c>
      <c r="C10" s="153" t="s">
        <v>12</v>
      </c>
      <c r="D10" s="153">
        <v>1</v>
      </c>
    </row>
    <row r="11" spans="1:4" ht="16.5" x14ac:dyDescent="0.25">
      <c r="A11" s="149">
        <v>5</v>
      </c>
      <c r="B11" s="27" t="s">
        <v>46</v>
      </c>
      <c r="C11" s="153" t="s">
        <v>7</v>
      </c>
      <c r="D11" s="153">
        <v>1</v>
      </c>
    </row>
    <row r="12" spans="1:4" ht="16.5" x14ac:dyDescent="0.25">
      <c r="A12" s="149">
        <v>6</v>
      </c>
      <c r="B12" s="27" t="s">
        <v>37</v>
      </c>
      <c r="C12" s="153" t="s">
        <v>7</v>
      </c>
      <c r="D12" s="28" t="s">
        <v>167</v>
      </c>
    </row>
    <row r="13" spans="1:4" ht="16.5" x14ac:dyDescent="0.25">
      <c r="A13" s="170" t="s">
        <v>48</v>
      </c>
      <c r="B13" s="171" t="s">
        <v>1119</v>
      </c>
      <c r="C13" s="170"/>
      <c r="D13" s="153">
        <f t="shared" ref="D13" si="2">SUM(D14:D103)</f>
        <v>180</v>
      </c>
    </row>
    <row r="14" spans="1:4" ht="16.5" x14ac:dyDescent="0.25">
      <c r="A14" s="149">
        <v>1</v>
      </c>
      <c r="B14" s="27" t="s">
        <v>531</v>
      </c>
      <c r="C14" s="153" t="s">
        <v>26</v>
      </c>
      <c r="D14" s="153">
        <v>1</v>
      </c>
    </row>
    <row r="15" spans="1:4" ht="16.5" x14ac:dyDescent="0.25">
      <c r="A15" s="149">
        <v>2</v>
      </c>
      <c r="B15" s="27" t="s">
        <v>843</v>
      </c>
      <c r="C15" s="153" t="s">
        <v>26</v>
      </c>
      <c r="D15" s="153">
        <v>2</v>
      </c>
    </row>
    <row r="16" spans="1:4" ht="16.5" x14ac:dyDescent="0.25">
      <c r="A16" s="149">
        <v>3</v>
      </c>
      <c r="B16" s="27" t="s">
        <v>844</v>
      </c>
      <c r="C16" s="153" t="s">
        <v>26</v>
      </c>
      <c r="D16" s="153">
        <v>1</v>
      </c>
    </row>
    <row r="17" spans="1:4" ht="16.5" x14ac:dyDescent="0.25">
      <c r="A17" s="149">
        <v>4</v>
      </c>
      <c r="B17" s="27" t="s">
        <v>845</v>
      </c>
      <c r="C17" s="153" t="s">
        <v>26</v>
      </c>
      <c r="D17" s="153">
        <v>2</v>
      </c>
    </row>
    <row r="18" spans="1:4" ht="16.5" x14ac:dyDescent="0.25">
      <c r="A18" s="149">
        <v>5</v>
      </c>
      <c r="B18" s="27" t="s">
        <v>846</v>
      </c>
      <c r="C18" s="153" t="s">
        <v>34</v>
      </c>
      <c r="D18" s="153">
        <v>4</v>
      </c>
    </row>
    <row r="19" spans="1:4" ht="16.5" x14ac:dyDescent="0.25">
      <c r="A19" s="149">
        <v>6</v>
      </c>
      <c r="B19" s="27" t="s">
        <v>847</v>
      </c>
      <c r="C19" s="153" t="s">
        <v>34</v>
      </c>
      <c r="D19" s="153">
        <v>4</v>
      </c>
    </row>
    <row r="20" spans="1:4" ht="16.5" x14ac:dyDescent="0.25">
      <c r="A20" s="149">
        <v>7</v>
      </c>
      <c r="B20" s="27" t="s">
        <v>848</v>
      </c>
      <c r="C20" s="153" t="s">
        <v>34</v>
      </c>
      <c r="D20" s="153">
        <v>1</v>
      </c>
    </row>
    <row r="21" spans="1:4" ht="16.5" x14ac:dyDescent="0.25">
      <c r="A21" s="149">
        <v>8</v>
      </c>
      <c r="B21" s="27" t="s">
        <v>644</v>
      </c>
      <c r="C21" s="153" t="s">
        <v>34</v>
      </c>
      <c r="D21" s="153">
        <v>2</v>
      </c>
    </row>
    <row r="22" spans="1:4" ht="16.5" x14ac:dyDescent="0.25">
      <c r="A22" s="149">
        <v>9</v>
      </c>
      <c r="B22" s="27" t="s">
        <v>645</v>
      </c>
      <c r="C22" s="153" t="s">
        <v>34</v>
      </c>
      <c r="D22" s="153">
        <v>3</v>
      </c>
    </row>
    <row r="23" spans="1:4" ht="16.5" x14ac:dyDescent="0.25">
      <c r="A23" s="149">
        <v>10</v>
      </c>
      <c r="B23" s="27" t="s">
        <v>471</v>
      </c>
      <c r="C23" s="153" t="s">
        <v>34</v>
      </c>
      <c r="D23" s="153">
        <v>1</v>
      </c>
    </row>
    <row r="24" spans="1:4" ht="16.5" x14ac:dyDescent="0.25">
      <c r="A24" s="149">
        <v>11</v>
      </c>
      <c r="B24" s="27" t="s">
        <v>849</v>
      </c>
      <c r="C24" s="153" t="s">
        <v>34</v>
      </c>
      <c r="D24" s="153">
        <v>1</v>
      </c>
    </row>
    <row r="25" spans="1:4" ht="16.5" x14ac:dyDescent="0.25">
      <c r="A25" s="149">
        <v>12</v>
      </c>
      <c r="B25" s="27" t="s">
        <v>850</v>
      </c>
      <c r="C25" s="153" t="s">
        <v>34</v>
      </c>
      <c r="D25" s="153">
        <v>1</v>
      </c>
    </row>
    <row r="26" spans="1:4" ht="16.5" x14ac:dyDescent="0.25">
      <c r="A26" s="149">
        <v>13</v>
      </c>
      <c r="B26" s="27" t="s">
        <v>851</v>
      </c>
      <c r="C26" s="153" t="s">
        <v>34</v>
      </c>
      <c r="D26" s="153">
        <v>1</v>
      </c>
    </row>
    <row r="27" spans="1:4" ht="16.5" x14ac:dyDescent="0.25">
      <c r="A27" s="149">
        <v>14</v>
      </c>
      <c r="B27" s="27" t="s">
        <v>852</v>
      </c>
      <c r="C27" s="153" t="s">
        <v>34</v>
      </c>
      <c r="D27" s="153">
        <v>1</v>
      </c>
    </row>
    <row r="28" spans="1:4" ht="16.5" x14ac:dyDescent="0.25">
      <c r="A28" s="149">
        <v>15</v>
      </c>
      <c r="B28" s="27" t="s">
        <v>853</v>
      </c>
      <c r="C28" s="153" t="s">
        <v>34</v>
      </c>
      <c r="D28" s="153">
        <v>2</v>
      </c>
    </row>
    <row r="29" spans="1:4" ht="16.5" x14ac:dyDescent="0.25">
      <c r="A29" s="149">
        <v>16</v>
      </c>
      <c r="B29" s="27" t="s">
        <v>854</v>
      </c>
      <c r="C29" s="153" t="s">
        <v>34</v>
      </c>
      <c r="D29" s="153">
        <v>6</v>
      </c>
    </row>
    <row r="30" spans="1:4" ht="16.5" x14ac:dyDescent="0.25">
      <c r="A30" s="149">
        <v>17</v>
      </c>
      <c r="B30" s="27" t="s">
        <v>855</v>
      </c>
      <c r="C30" s="153" t="s">
        <v>34</v>
      </c>
      <c r="D30" s="153">
        <v>1</v>
      </c>
    </row>
    <row r="31" spans="1:4" ht="16.5" x14ac:dyDescent="0.25">
      <c r="A31" s="149">
        <v>18</v>
      </c>
      <c r="B31" s="27" t="s">
        <v>623</v>
      </c>
      <c r="C31" s="153" t="s">
        <v>34</v>
      </c>
      <c r="D31" s="153">
        <v>2</v>
      </c>
    </row>
    <row r="32" spans="1:4" ht="16.5" x14ac:dyDescent="0.25">
      <c r="A32" s="149">
        <v>19</v>
      </c>
      <c r="B32" s="27" t="s">
        <v>624</v>
      </c>
      <c r="C32" s="153" t="s">
        <v>34</v>
      </c>
      <c r="D32" s="153">
        <v>2</v>
      </c>
    </row>
    <row r="33" spans="1:4" ht="16.5" x14ac:dyDescent="0.25">
      <c r="A33" s="149">
        <v>20</v>
      </c>
      <c r="B33" s="27" t="s">
        <v>856</v>
      </c>
      <c r="C33" s="153" t="s">
        <v>34</v>
      </c>
      <c r="D33" s="153">
        <v>3</v>
      </c>
    </row>
    <row r="34" spans="1:4" ht="16.5" x14ac:dyDescent="0.25">
      <c r="A34" s="149">
        <v>21</v>
      </c>
      <c r="B34" s="27" t="s">
        <v>857</v>
      </c>
      <c r="C34" s="153" t="s">
        <v>26</v>
      </c>
      <c r="D34" s="153">
        <v>1</v>
      </c>
    </row>
    <row r="35" spans="1:4" ht="16.5" x14ac:dyDescent="0.25">
      <c r="A35" s="149">
        <v>22</v>
      </c>
      <c r="B35" s="27" t="s">
        <v>552</v>
      </c>
      <c r="C35" s="153" t="s">
        <v>34</v>
      </c>
      <c r="D35" s="153">
        <v>2</v>
      </c>
    </row>
    <row r="36" spans="1:4" ht="16.5" x14ac:dyDescent="0.25">
      <c r="A36" s="149">
        <v>23</v>
      </c>
      <c r="B36" s="27" t="s">
        <v>858</v>
      </c>
      <c r="C36" s="153" t="s">
        <v>84</v>
      </c>
      <c r="D36" s="153">
        <v>1</v>
      </c>
    </row>
    <row r="37" spans="1:4" ht="16.5" x14ac:dyDescent="0.25">
      <c r="A37" s="149">
        <v>24</v>
      </c>
      <c r="B37" s="27" t="s">
        <v>557</v>
      </c>
      <c r="C37" s="153" t="s">
        <v>26</v>
      </c>
      <c r="D37" s="153">
        <v>2</v>
      </c>
    </row>
    <row r="38" spans="1:4" ht="16.5" x14ac:dyDescent="0.25">
      <c r="A38" s="149">
        <v>25</v>
      </c>
      <c r="B38" s="27" t="s">
        <v>121</v>
      </c>
      <c r="C38" s="153" t="s">
        <v>26</v>
      </c>
      <c r="D38" s="153">
        <v>1</v>
      </c>
    </row>
    <row r="39" spans="1:4" ht="16.5" x14ac:dyDescent="0.25">
      <c r="A39" s="149">
        <v>26</v>
      </c>
      <c r="B39" s="27" t="s">
        <v>332</v>
      </c>
      <c r="C39" s="153" t="s">
        <v>26</v>
      </c>
      <c r="D39" s="153">
        <v>5</v>
      </c>
    </row>
    <row r="40" spans="1:4" ht="16.5" x14ac:dyDescent="0.25">
      <c r="A40" s="149">
        <v>27</v>
      </c>
      <c r="B40" s="27" t="s">
        <v>859</v>
      </c>
      <c r="C40" s="153" t="s">
        <v>26</v>
      </c>
      <c r="D40" s="153">
        <v>1</v>
      </c>
    </row>
    <row r="41" spans="1:4" ht="16.5" x14ac:dyDescent="0.25">
      <c r="A41" s="149">
        <v>28</v>
      </c>
      <c r="B41" s="27" t="s">
        <v>860</v>
      </c>
      <c r="C41" s="153" t="s">
        <v>26</v>
      </c>
      <c r="D41" s="153">
        <v>1</v>
      </c>
    </row>
    <row r="42" spans="1:4" ht="16.5" x14ac:dyDescent="0.25">
      <c r="A42" s="149">
        <v>29</v>
      </c>
      <c r="B42" s="27" t="s">
        <v>861</v>
      </c>
      <c r="C42" s="153" t="s">
        <v>26</v>
      </c>
      <c r="D42" s="153">
        <v>2</v>
      </c>
    </row>
    <row r="43" spans="1:4" ht="16.5" x14ac:dyDescent="0.25">
      <c r="A43" s="149">
        <v>30</v>
      </c>
      <c r="B43" s="27" t="s">
        <v>862</v>
      </c>
      <c r="C43" s="153" t="s">
        <v>34</v>
      </c>
      <c r="D43" s="153">
        <v>4</v>
      </c>
    </row>
    <row r="44" spans="1:4" ht="16.5" x14ac:dyDescent="0.25">
      <c r="A44" s="149">
        <v>31</v>
      </c>
      <c r="B44" s="27" t="s">
        <v>863</v>
      </c>
      <c r="C44" s="153" t="s">
        <v>26</v>
      </c>
      <c r="D44" s="153">
        <v>1</v>
      </c>
    </row>
    <row r="45" spans="1:4" ht="16.5" x14ac:dyDescent="0.25">
      <c r="A45" s="149">
        <v>32</v>
      </c>
      <c r="B45" s="27" t="s">
        <v>126</v>
      </c>
      <c r="C45" s="153" t="s">
        <v>26</v>
      </c>
      <c r="D45" s="153">
        <v>1</v>
      </c>
    </row>
    <row r="46" spans="1:4" ht="16.5" x14ac:dyDescent="0.25">
      <c r="A46" s="149">
        <v>33</v>
      </c>
      <c r="B46" s="27" t="s">
        <v>864</v>
      </c>
      <c r="C46" s="153" t="s">
        <v>26</v>
      </c>
      <c r="D46" s="153">
        <v>5</v>
      </c>
    </row>
    <row r="47" spans="1:4" ht="16.5" x14ac:dyDescent="0.25">
      <c r="A47" s="149">
        <v>34</v>
      </c>
      <c r="B47" s="27" t="s">
        <v>865</v>
      </c>
      <c r="C47" s="153" t="s">
        <v>26</v>
      </c>
      <c r="D47" s="153">
        <v>5</v>
      </c>
    </row>
    <row r="48" spans="1:4" ht="16.5" x14ac:dyDescent="0.25">
      <c r="A48" s="149">
        <v>35</v>
      </c>
      <c r="B48" s="27" t="s">
        <v>866</v>
      </c>
      <c r="C48" s="153" t="s">
        <v>26</v>
      </c>
      <c r="D48" s="153">
        <v>1</v>
      </c>
    </row>
    <row r="49" spans="1:4" ht="16.5" x14ac:dyDescent="0.25">
      <c r="A49" s="149">
        <v>36</v>
      </c>
      <c r="B49" s="27" t="s">
        <v>867</v>
      </c>
      <c r="C49" s="153" t="s">
        <v>145</v>
      </c>
      <c r="D49" s="153">
        <v>1</v>
      </c>
    </row>
    <row r="50" spans="1:4" ht="16.5" x14ac:dyDescent="0.25">
      <c r="A50" s="149">
        <v>37</v>
      </c>
      <c r="B50" s="27" t="s">
        <v>868</v>
      </c>
      <c r="C50" s="153" t="s">
        <v>26</v>
      </c>
      <c r="D50" s="153">
        <v>3</v>
      </c>
    </row>
    <row r="51" spans="1:4" ht="16.5" x14ac:dyDescent="0.25">
      <c r="A51" s="149">
        <v>38</v>
      </c>
      <c r="B51" s="27" t="s">
        <v>583</v>
      </c>
      <c r="C51" s="153" t="s">
        <v>26</v>
      </c>
      <c r="D51" s="153">
        <v>1</v>
      </c>
    </row>
    <row r="52" spans="1:4" ht="16.5" x14ac:dyDescent="0.25">
      <c r="A52" s="149">
        <v>39</v>
      </c>
      <c r="B52" s="27" t="s">
        <v>156</v>
      </c>
      <c r="C52" s="153" t="s">
        <v>7</v>
      </c>
      <c r="D52" s="153">
        <v>1</v>
      </c>
    </row>
    <row r="53" spans="1:4" ht="16.5" x14ac:dyDescent="0.25">
      <c r="A53" s="149">
        <v>40</v>
      </c>
      <c r="B53" s="27" t="s">
        <v>869</v>
      </c>
      <c r="C53" s="153" t="s">
        <v>7</v>
      </c>
      <c r="D53" s="153">
        <v>1</v>
      </c>
    </row>
    <row r="54" spans="1:4" ht="16.5" x14ac:dyDescent="0.25">
      <c r="A54" s="149">
        <v>41</v>
      </c>
      <c r="B54" s="27" t="s">
        <v>164</v>
      </c>
      <c r="C54" s="153" t="s">
        <v>7</v>
      </c>
      <c r="D54" s="153">
        <v>1</v>
      </c>
    </row>
    <row r="55" spans="1:4" ht="16.5" x14ac:dyDescent="0.25">
      <c r="A55" s="149">
        <v>42</v>
      </c>
      <c r="B55" s="27" t="s">
        <v>479</v>
      </c>
      <c r="C55" s="153" t="s">
        <v>7</v>
      </c>
      <c r="D55" s="153">
        <v>10</v>
      </c>
    </row>
    <row r="56" spans="1:4" ht="16.5" x14ac:dyDescent="0.25">
      <c r="A56" s="149">
        <v>43</v>
      </c>
      <c r="B56" s="27" t="s">
        <v>870</v>
      </c>
      <c r="C56" s="153" t="s">
        <v>7</v>
      </c>
      <c r="D56" s="153">
        <v>1</v>
      </c>
    </row>
    <row r="57" spans="1:4" ht="16.5" x14ac:dyDescent="0.25">
      <c r="A57" s="149">
        <v>44</v>
      </c>
      <c r="B57" s="27" t="s">
        <v>174</v>
      </c>
      <c r="C57" s="153" t="s">
        <v>26</v>
      </c>
      <c r="D57" s="153">
        <v>2</v>
      </c>
    </row>
    <row r="58" spans="1:4" ht="16.5" x14ac:dyDescent="0.25">
      <c r="A58" s="149">
        <v>45</v>
      </c>
      <c r="B58" s="27" t="s">
        <v>871</v>
      </c>
      <c r="C58" s="153" t="s">
        <v>7</v>
      </c>
      <c r="D58" s="153">
        <v>1</v>
      </c>
    </row>
    <row r="59" spans="1:4" ht="16.5" x14ac:dyDescent="0.25">
      <c r="A59" s="149">
        <v>46</v>
      </c>
      <c r="B59" s="27" t="s">
        <v>181</v>
      </c>
      <c r="C59" s="153" t="s">
        <v>7</v>
      </c>
      <c r="D59" s="153">
        <v>1</v>
      </c>
    </row>
    <row r="60" spans="1:4" ht="16.5" x14ac:dyDescent="0.25">
      <c r="A60" s="149">
        <v>47</v>
      </c>
      <c r="B60" s="27" t="s">
        <v>872</v>
      </c>
      <c r="C60" s="153" t="s">
        <v>7</v>
      </c>
      <c r="D60" s="153">
        <v>1</v>
      </c>
    </row>
    <row r="61" spans="1:4" ht="16.5" x14ac:dyDescent="0.25">
      <c r="A61" s="149">
        <v>48</v>
      </c>
      <c r="B61" s="27" t="s">
        <v>797</v>
      </c>
      <c r="C61" s="153" t="s">
        <v>7</v>
      </c>
      <c r="D61" s="153">
        <v>1</v>
      </c>
    </row>
    <row r="62" spans="1:4" ht="16.5" x14ac:dyDescent="0.25">
      <c r="A62" s="149">
        <v>49</v>
      </c>
      <c r="B62" s="27" t="s">
        <v>873</v>
      </c>
      <c r="C62" s="153" t="s">
        <v>84</v>
      </c>
      <c r="D62" s="153">
        <v>3</v>
      </c>
    </row>
    <row r="63" spans="1:4" ht="16.5" x14ac:dyDescent="0.25">
      <c r="A63" s="149">
        <v>50</v>
      </c>
      <c r="B63" s="27" t="s">
        <v>874</v>
      </c>
      <c r="C63" s="153" t="s">
        <v>7</v>
      </c>
      <c r="D63" s="153">
        <v>1</v>
      </c>
    </row>
    <row r="64" spans="1:4" ht="16.5" x14ac:dyDescent="0.25">
      <c r="A64" s="149">
        <v>51</v>
      </c>
      <c r="B64" s="27" t="s">
        <v>620</v>
      </c>
      <c r="C64" s="153" t="s">
        <v>26</v>
      </c>
      <c r="D64" s="153">
        <v>2</v>
      </c>
    </row>
    <row r="65" spans="1:4" ht="16.5" x14ac:dyDescent="0.25">
      <c r="A65" s="149">
        <v>52</v>
      </c>
      <c r="B65" s="27" t="s">
        <v>875</v>
      </c>
      <c r="C65" s="153" t="s">
        <v>26</v>
      </c>
      <c r="D65" s="153">
        <v>1</v>
      </c>
    </row>
    <row r="66" spans="1:4" ht="16.5" x14ac:dyDescent="0.25">
      <c r="A66" s="149">
        <v>53</v>
      </c>
      <c r="B66" s="27" t="s">
        <v>684</v>
      </c>
      <c r="C66" s="153" t="s">
        <v>84</v>
      </c>
      <c r="D66" s="153">
        <v>8</v>
      </c>
    </row>
    <row r="67" spans="1:4" ht="16.5" x14ac:dyDescent="0.25">
      <c r="A67" s="149">
        <v>54</v>
      </c>
      <c r="B67" s="27" t="s">
        <v>192</v>
      </c>
      <c r="C67" s="153" t="s">
        <v>7</v>
      </c>
      <c r="D67" s="153">
        <v>1</v>
      </c>
    </row>
    <row r="68" spans="1:4" ht="16.5" x14ac:dyDescent="0.25">
      <c r="A68" s="149">
        <v>55</v>
      </c>
      <c r="B68" s="27" t="s">
        <v>876</v>
      </c>
      <c r="C68" s="153" t="s">
        <v>7</v>
      </c>
      <c r="D68" s="153">
        <v>10</v>
      </c>
    </row>
    <row r="69" spans="1:4" ht="16.5" x14ac:dyDescent="0.25">
      <c r="A69" s="149">
        <v>56</v>
      </c>
      <c r="B69" s="27" t="s">
        <v>877</v>
      </c>
      <c r="C69" s="153" t="s">
        <v>26</v>
      </c>
      <c r="D69" s="153">
        <v>2</v>
      </c>
    </row>
    <row r="70" spans="1:4" ht="16.5" x14ac:dyDescent="0.25">
      <c r="A70" s="149">
        <v>57</v>
      </c>
      <c r="B70" s="27" t="s">
        <v>878</v>
      </c>
      <c r="C70" s="153" t="s">
        <v>7</v>
      </c>
      <c r="D70" s="153">
        <v>1</v>
      </c>
    </row>
    <row r="71" spans="1:4" ht="16.5" x14ac:dyDescent="0.25">
      <c r="A71" s="149">
        <v>58</v>
      </c>
      <c r="B71" s="27" t="s">
        <v>879</v>
      </c>
      <c r="C71" s="153" t="s">
        <v>7</v>
      </c>
      <c r="D71" s="153">
        <v>1</v>
      </c>
    </row>
    <row r="72" spans="1:4" ht="16.5" x14ac:dyDescent="0.25">
      <c r="A72" s="149">
        <v>59</v>
      </c>
      <c r="B72" s="27" t="s">
        <v>880</v>
      </c>
      <c r="C72" s="153" t="s">
        <v>7</v>
      </c>
      <c r="D72" s="153">
        <v>1</v>
      </c>
    </row>
    <row r="73" spans="1:4" ht="16.5" x14ac:dyDescent="0.25">
      <c r="A73" s="149">
        <v>60</v>
      </c>
      <c r="B73" s="27" t="s">
        <v>881</v>
      </c>
      <c r="C73" s="153" t="s">
        <v>7</v>
      </c>
      <c r="D73" s="153">
        <v>1</v>
      </c>
    </row>
    <row r="74" spans="1:4" ht="16.5" x14ac:dyDescent="0.25">
      <c r="A74" s="149">
        <v>61</v>
      </c>
      <c r="B74" s="27" t="s">
        <v>882</v>
      </c>
      <c r="C74" s="153" t="s">
        <v>7</v>
      </c>
      <c r="D74" s="153">
        <v>1</v>
      </c>
    </row>
    <row r="75" spans="1:4" ht="16.5" x14ac:dyDescent="0.25">
      <c r="A75" s="149">
        <v>62</v>
      </c>
      <c r="B75" s="27" t="s">
        <v>217</v>
      </c>
      <c r="C75" s="153" t="s">
        <v>7</v>
      </c>
      <c r="D75" s="153">
        <v>2</v>
      </c>
    </row>
    <row r="76" spans="1:4" ht="16.5" x14ac:dyDescent="0.25">
      <c r="A76" s="149">
        <v>63</v>
      </c>
      <c r="B76" s="27" t="s">
        <v>883</v>
      </c>
      <c r="C76" s="153" t="s">
        <v>26</v>
      </c>
      <c r="D76" s="153">
        <v>1</v>
      </c>
    </row>
    <row r="77" spans="1:4" ht="16.5" x14ac:dyDescent="0.25">
      <c r="A77" s="149">
        <v>64</v>
      </c>
      <c r="B77" s="27" t="s">
        <v>223</v>
      </c>
      <c r="C77" s="153" t="s">
        <v>7</v>
      </c>
      <c r="D77" s="153">
        <v>1</v>
      </c>
    </row>
    <row r="78" spans="1:4" ht="16.5" x14ac:dyDescent="0.25">
      <c r="A78" s="149">
        <v>65</v>
      </c>
      <c r="B78" s="27" t="s">
        <v>224</v>
      </c>
      <c r="C78" s="153" t="s">
        <v>7</v>
      </c>
      <c r="D78" s="153">
        <v>1</v>
      </c>
    </row>
    <row r="79" spans="1:4" ht="16.5" x14ac:dyDescent="0.25">
      <c r="A79" s="149">
        <v>66</v>
      </c>
      <c r="B79" s="27" t="s">
        <v>884</v>
      </c>
      <c r="C79" s="153" t="s">
        <v>7</v>
      </c>
      <c r="D79" s="153">
        <v>1</v>
      </c>
    </row>
    <row r="80" spans="1:4" ht="16.5" x14ac:dyDescent="0.25">
      <c r="A80" s="149">
        <v>67</v>
      </c>
      <c r="B80" s="27" t="s">
        <v>885</v>
      </c>
      <c r="C80" s="153" t="s">
        <v>7</v>
      </c>
      <c r="D80" s="153">
        <v>2</v>
      </c>
    </row>
    <row r="81" spans="1:4" ht="16.5" x14ac:dyDescent="0.25">
      <c r="A81" s="149">
        <v>68</v>
      </c>
      <c r="B81" s="27" t="s">
        <v>886</v>
      </c>
      <c r="C81" s="153" t="s">
        <v>7</v>
      </c>
      <c r="D81" s="153">
        <v>1</v>
      </c>
    </row>
    <row r="82" spans="1:4" ht="16.5" x14ac:dyDescent="0.25">
      <c r="A82" s="149">
        <v>69</v>
      </c>
      <c r="B82" s="27" t="s">
        <v>887</v>
      </c>
      <c r="C82" s="153" t="s">
        <v>7</v>
      </c>
      <c r="D82" s="153">
        <v>1</v>
      </c>
    </row>
    <row r="83" spans="1:4" ht="16.5" x14ac:dyDescent="0.25">
      <c r="A83" s="149">
        <v>70</v>
      </c>
      <c r="B83" s="27" t="s">
        <v>888</v>
      </c>
      <c r="C83" s="153" t="s">
        <v>26</v>
      </c>
      <c r="D83" s="153">
        <v>2</v>
      </c>
    </row>
    <row r="84" spans="1:4" ht="16.5" x14ac:dyDescent="0.25">
      <c r="A84" s="149">
        <v>71</v>
      </c>
      <c r="B84" s="27" t="s">
        <v>889</v>
      </c>
      <c r="C84" s="153" t="s">
        <v>26</v>
      </c>
      <c r="D84" s="153">
        <v>3</v>
      </c>
    </row>
    <row r="85" spans="1:4" ht="16.5" x14ac:dyDescent="0.25">
      <c r="A85" s="149">
        <v>72</v>
      </c>
      <c r="B85" s="27" t="s">
        <v>357</v>
      </c>
      <c r="C85" s="153" t="s">
        <v>7</v>
      </c>
      <c r="D85" s="153">
        <v>1</v>
      </c>
    </row>
    <row r="86" spans="1:4" ht="16.5" x14ac:dyDescent="0.25">
      <c r="A86" s="149">
        <v>73</v>
      </c>
      <c r="B86" s="27" t="s">
        <v>890</v>
      </c>
      <c r="C86" s="153" t="s">
        <v>26</v>
      </c>
      <c r="D86" s="153">
        <v>2</v>
      </c>
    </row>
    <row r="87" spans="1:4" ht="16.5" x14ac:dyDescent="0.25">
      <c r="A87" s="149">
        <v>74</v>
      </c>
      <c r="B87" s="27" t="s">
        <v>891</v>
      </c>
      <c r="C87" s="153" t="s">
        <v>7</v>
      </c>
      <c r="D87" s="153">
        <v>1</v>
      </c>
    </row>
    <row r="88" spans="1:4" ht="16.5" x14ac:dyDescent="0.25">
      <c r="A88" s="149">
        <v>75</v>
      </c>
      <c r="B88" s="27" t="s">
        <v>257</v>
      </c>
      <c r="C88" s="153" t="s">
        <v>7</v>
      </c>
      <c r="D88" s="153">
        <v>1</v>
      </c>
    </row>
    <row r="89" spans="1:4" ht="16.5" x14ac:dyDescent="0.25">
      <c r="A89" s="149">
        <v>76</v>
      </c>
      <c r="B89" s="27" t="s">
        <v>258</v>
      </c>
      <c r="C89" s="153" t="s">
        <v>7</v>
      </c>
      <c r="D89" s="153">
        <v>1</v>
      </c>
    </row>
    <row r="90" spans="1:4" ht="16.5" x14ac:dyDescent="0.25">
      <c r="A90" s="149">
        <v>77</v>
      </c>
      <c r="B90" s="27" t="s">
        <v>892</v>
      </c>
      <c r="C90" s="153" t="s">
        <v>26</v>
      </c>
      <c r="D90" s="153">
        <v>2</v>
      </c>
    </row>
    <row r="91" spans="1:4" ht="16.5" x14ac:dyDescent="0.25">
      <c r="A91" s="149">
        <v>78</v>
      </c>
      <c r="B91" s="27" t="s">
        <v>893</v>
      </c>
      <c r="C91" s="153" t="s">
        <v>26</v>
      </c>
      <c r="D91" s="153">
        <v>1</v>
      </c>
    </row>
    <row r="92" spans="1:4" ht="16.5" x14ac:dyDescent="0.25">
      <c r="A92" s="149">
        <v>79</v>
      </c>
      <c r="B92" s="27" t="s">
        <v>894</v>
      </c>
      <c r="C92" s="153" t="s">
        <v>26</v>
      </c>
      <c r="D92" s="153">
        <v>1</v>
      </c>
    </row>
    <row r="93" spans="1:4" ht="16.5" x14ac:dyDescent="0.25">
      <c r="A93" s="149">
        <v>80</v>
      </c>
      <c r="B93" s="27" t="s">
        <v>440</v>
      </c>
      <c r="C93" s="153" t="s">
        <v>26</v>
      </c>
      <c r="D93" s="153">
        <v>1</v>
      </c>
    </row>
    <row r="94" spans="1:4" ht="16.5" x14ac:dyDescent="0.25">
      <c r="A94" s="149">
        <v>81</v>
      </c>
      <c r="B94" s="27" t="s">
        <v>895</v>
      </c>
      <c r="C94" s="153" t="s">
        <v>84</v>
      </c>
      <c r="D94" s="153">
        <v>1</v>
      </c>
    </row>
    <row r="95" spans="1:4" ht="16.5" x14ac:dyDescent="0.25">
      <c r="A95" s="149">
        <v>82</v>
      </c>
      <c r="B95" s="27" t="s">
        <v>274</v>
      </c>
      <c r="C95" s="153" t="s">
        <v>26</v>
      </c>
      <c r="D95" s="153">
        <v>5</v>
      </c>
    </row>
    <row r="96" spans="1:4" ht="16.5" x14ac:dyDescent="0.25">
      <c r="A96" s="149">
        <v>83</v>
      </c>
      <c r="B96" s="27" t="s">
        <v>896</v>
      </c>
      <c r="C96" s="153" t="s">
        <v>84</v>
      </c>
      <c r="D96" s="153">
        <v>2</v>
      </c>
    </row>
    <row r="97" spans="1:4" ht="16.5" x14ac:dyDescent="0.25">
      <c r="A97" s="149">
        <v>84</v>
      </c>
      <c r="B97" s="27" t="s">
        <v>897</v>
      </c>
      <c r="C97" s="153" t="s">
        <v>26</v>
      </c>
      <c r="D97" s="153">
        <v>3</v>
      </c>
    </row>
    <row r="98" spans="1:4" ht="16.5" x14ac:dyDescent="0.25">
      <c r="A98" s="149">
        <v>85</v>
      </c>
      <c r="B98" s="27" t="s">
        <v>613</v>
      </c>
      <c r="C98" s="153" t="s">
        <v>84</v>
      </c>
      <c r="D98" s="153">
        <v>1</v>
      </c>
    </row>
    <row r="99" spans="1:4" ht="16.5" x14ac:dyDescent="0.25">
      <c r="A99" s="149">
        <v>86</v>
      </c>
      <c r="B99" s="27" t="s">
        <v>283</v>
      </c>
      <c r="C99" s="153" t="s">
        <v>26</v>
      </c>
      <c r="D99" s="153">
        <v>3</v>
      </c>
    </row>
    <row r="100" spans="1:4" ht="16.5" x14ac:dyDescent="0.25">
      <c r="A100" s="149">
        <v>87</v>
      </c>
      <c r="B100" s="27" t="s">
        <v>284</v>
      </c>
      <c r="C100" s="153" t="s">
        <v>84</v>
      </c>
      <c r="D100" s="153">
        <v>1</v>
      </c>
    </row>
    <row r="101" spans="1:4" ht="16.5" x14ac:dyDescent="0.25">
      <c r="A101" s="149">
        <v>88</v>
      </c>
      <c r="B101" s="27" t="s">
        <v>898</v>
      </c>
      <c r="C101" s="153" t="s">
        <v>84</v>
      </c>
      <c r="D101" s="153">
        <v>2</v>
      </c>
    </row>
    <row r="102" spans="1:4" ht="16.5" x14ac:dyDescent="0.25">
      <c r="A102" s="149">
        <v>89</v>
      </c>
      <c r="B102" s="27" t="s">
        <v>622</v>
      </c>
      <c r="C102" s="153" t="s">
        <v>26</v>
      </c>
      <c r="D102" s="153">
        <v>2</v>
      </c>
    </row>
    <row r="103" spans="1:4" ht="16.5" x14ac:dyDescent="0.25">
      <c r="A103" s="149">
        <v>90</v>
      </c>
      <c r="B103" s="27" t="s">
        <v>899</v>
      </c>
      <c r="C103" s="153" t="s">
        <v>26</v>
      </c>
      <c r="D103" s="153">
        <v>2</v>
      </c>
    </row>
    <row r="104" spans="1:4" ht="16.5" x14ac:dyDescent="0.25">
      <c r="A104" s="166" t="s">
        <v>1037</v>
      </c>
      <c r="B104" s="167" t="s">
        <v>1736</v>
      </c>
      <c r="C104" s="168"/>
      <c r="D104" s="274">
        <f>SUM(D105,D139)</f>
        <v>1409</v>
      </c>
    </row>
    <row r="105" spans="1:4" ht="16.5" x14ac:dyDescent="0.25">
      <c r="A105" s="83" t="s">
        <v>3</v>
      </c>
      <c r="B105" s="84" t="s">
        <v>1753</v>
      </c>
      <c r="C105" s="85"/>
      <c r="D105" s="29">
        <f>SUM(D106:D138)</f>
        <v>158</v>
      </c>
    </row>
    <row r="106" spans="1:4" ht="16.5" x14ac:dyDescent="0.25">
      <c r="A106" s="31">
        <v>1</v>
      </c>
      <c r="B106" s="32" t="s">
        <v>4</v>
      </c>
      <c r="C106" s="30"/>
      <c r="D106" s="30"/>
    </row>
    <row r="107" spans="1:4" ht="16.5" x14ac:dyDescent="0.25">
      <c r="A107" s="31" t="s">
        <v>5</v>
      </c>
      <c r="B107" s="32" t="s">
        <v>384</v>
      </c>
      <c r="C107" s="30" t="s">
        <v>7</v>
      </c>
      <c r="D107" s="31">
        <v>1</v>
      </c>
    </row>
    <row r="108" spans="1:4" ht="16.5" x14ac:dyDescent="0.25">
      <c r="A108" s="31" t="s">
        <v>8</v>
      </c>
      <c r="B108" s="32" t="s">
        <v>385</v>
      </c>
      <c r="C108" s="30" t="s">
        <v>7</v>
      </c>
      <c r="D108" s="31">
        <v>1</v>
      </c>
    </row>
    <row r="109" spans="1:4" ht="16.5" x14ac:dyDescent="0.25">
      <c r="A109" s="31">
        <v>2</v>
      </c>
      <c r="B109" s="32" t="s">
        <v>386</v>
      </c>
      <c r="C109" s="30"/>
      <c r="D109" s="31"/>
    </row>
    <row r="110" spans="1:4" ht="16.5" x14ac:dyDescent="0.25">
      <c r="A110" s="31" t="s">
        <v>5</v>
      </c>
      <c r="B110" s="32" t="s">
        <v>387</v>
      </c>
      <c r="C110" s="30" t="s">
        <v>12</v>
      </c>
      <c r="D110" s="31">
        <v>1</v>
      </c>
    </row>
    <row r="111" spans="1:4" ht="16.5" x14ac:dyDescent="0.25">
      <c r="A111" s="31">
        <v>3</v>
      </c>
      <c r="B111" s="32" t="s">
        <v>14</v>
      </c>
      <c r="C111" s="30"/>
      <c r="D111" s="31"/>
    </row>
    <row r="112" spans="1:4" ht="16.5" x14ac:dyDescent="0.25">
      <c r="A112" s="31" t="s">
        <v>5</v>
      </c>
      <c r="B112" s="32" t="s">
        <v>323</v>
      </c>
      <c r="C112" s="30" t="s">
        <v>7</v>
      </c>
      <c r="D112" s="31">
        <v>2</v>
      </c>
    </row>
    <row r="113" spans="1:4" ht="16.5" x14ac:dyDescent="0.25">
      <c r="A113" s="31" t="s">
        <v>8</v>
      </c>
      <c r="B113" s="32" t="s">
        <v>324</v>
      </c>
      <c r="C113" s="30" t="s">
        <v>7</v>
      </c>
      <c r="D113" s="31">
        <v>5</v>
      </c>
    </row>
    <row r="114" spans="1:4" ht="16.5" x14ac:dyDescent="0.25">
      <c r="A114" s="31">
        <v>4</v>
      </c>
      <c r="B114" s="32" t="s">
        <v>325</v>
      </c>
      <c r="C114" s="30" t="s">
        <v>7</v>
      </c>
      <c r="D114" s="31">
        <v>3</v>
      </c>
    </row>
    <row r="115" spans="1:4" ht="16.5" x14ac:dyDescent="0.25">
      <c r="A115" s="31">
        <v>5</v>
      </c>
      <c r="B115" s="32" t="s">
        <v>18</v>
      </c>
      <c r="C115" s="30" t="s">
        <v>12</v>
      </c>
      <c r="D115" s="31">
        <v>2</v>
      </c>
    </row>
    <row r="116" spans="1:4" ht="16.5" x14ac:dyDescent="0.25">
      <c r="A116" s="31">
        <v>6</v>
      </c>
      <c r="B116" s="32" t="s">
        <v>19</v>
      </c>
      <c r="C116" s="30" t="s">
        <v>12</v>
      </c>
      <c r="D116" s="31">
        <v>15</v>
      </c>
    </row>
    <row r="117" spans="1:4" ht="16.5" x14ac:dyDescent="0.25">
      <c r="A117" s="31">
        <v>8</v>
      </c>
      <c r="B117" s="32" t="s">
        <v>326</v>
      </c>
      <c r="C117" s="30" t="s">
        <v>7</v>
      </c>
      <c r="D117" s="31">
        <v>4</v>
      </c>
    </row>
    <row r="118" spans="1:4" ht="16.5" x14ac:dyDescent="0.25">
      <c r="A118" s="31">
        <v>9</v>
      </c>
      <c r="B118" s="32" t="s">
        <v>388</v>
      </c>
      <c r="C118" s="30" t="s">
        <v>21</v>
      </c>
      <c r="D118" s="31">
        <v>3</v>
      </c>
    </row>
    <row r="119" spans="1:4" ht="16.5" x14ac:dyDescent="0.25">
      <c r="A119" s="31">
        <v>10</v>
      </c>
      <c r="B119" s="32" t="s">
        <v>389</v>
      </c>
      <c r="C119" s="30" t="s">
        <v>7</v>
      </c>
      <c r="D119" s="31">
        <v>20</v>
      </c>
    </row>
    <row r="120" spans="1:4" ht="16.5" x14ac:dyDescent="0.25">
      <c r="A120" s="31">
        <v>11</v>
      </c>
      <c r="B120" s="32" t="s">
        <v>25</v>
      </c>
      <c r="C120" s="30" t="s">
        <v>7</v>
      </c>
      <c r="D120" s="31">
        <v>20</v>
      </c>
    </row>
    <row r="121" spans="1:4" ht="16.5" x14ac:dyDescent="0.25">
      <c r="A121" s="31">
        <v>12</v>
      </c>
      <c r="B121" s="32" t="s">
        <v>27</v>
      </c>
      <c r="C121" s="30" t="s">
        <v>7</v>
      </c>
      <c r="D121" s="31">
        <v>20</v>
      </c>
    </row>
    <row r="122" spans="1:4" ht="16.5" x14ac:dyDescent="0.25">
      <c r="A122" s="31">
        <v>13</v>
      </c>
      <c r="B122" s="32" t="s">
        <v>28</v>
      </c>
      <c r="C122" s="30" t="s">
        <v>26</v>
      </c>
      <c r="D122" s="33"/>
    </row>
    <row r="123" spans="1:4" ht="16.5" x14ac:dyDescent="0.25">
      <c r="A123" s="31" t="s">
        <v>5</v>
      </c>
      <c r="B123" s="32" t="s">
        <v>29</v>
      </c>
      <c r="C123" s="30" t="s">
        <v>7</v>
      </c>
      <c r="D123" s="31">
        <v>3</v>
      </c>
    </row>
    <row r="124" spans="1:4" ht="16.5" x14ac:dyDescent="0.25">
      <c r="A124" s="31" t="s">
        <v>8</v>
      </c>
      <c r="B124" s="32" t="s">
        <v>390</v>
      </c>
      <c r="C124" s="29"/>
      <c r="D124" s="31">
        <v>3</v>
      </c>
    </row>
    <row r="125" spans="1:4" ht="16.5" x14ac:dyDescent="0.25">
      <c r="A125" s="31">
        <v>14</v>
      </c>
      <c r="B125" s="32" t="s">
        <v>327</v>
      </c>
      <c r="C125" s="30" t="s">
        <v>26</v>
      </c>
      <c r="D125" s="31">
        <v>5</v>
      </c>
    </row>
    <row r="126" spans="1:4" ht="16.5" x14ac:dyDescent="0.25">
      <c r="A126" s="31">
        <v>15</v>
      </c>
      <c r="B126" s="38" t="s">
        <v>32</v>
      </c>
      <c r="C126" s="30" t="s">
        <v>26</v>
      </c>
      <c r="D126" s="31">
        <v>3</v>
      </c>
    </row>
    <row r="127" spans="1:4" ht="16.5" x14ac:dyDescent="0.25">
      <c r="A127" s="31">
        <v>16</v>
      </c>
      <c r="B127" s="32" t="s">
        <v>33</v>
      </c>
      <c r="C127" s="30" t="s">
        <v>26</v>
      </c>
      <c r="D127" s="31">
        <v>3</v>
      </c>
    </row>
    <row r="128" spans="1:4" ht="16.5" x14ac:dyDescent="0.25">
      <c r="A128" s="31">
        <v>17</v>
      </c>
      <c r="B128" s="32" t="s">
        <v>35</v>
      </c>
      <c r="C128" s="30" t="s">
        <v>12</v>
      </c>
      <c r="D128" s="31">
        <v>8</v>
      </c>
    </row>
    <row r="129" spans="1:4" ht="16.5" x14ac:dyDescent="0.25">
      <c r="A129" s="31">
        <v>18</v>
      </c>
      <c r="B129" s="32" t="s">
        <v>36</v>
      </c>
      <c r="C129" s="30" t="s">
        <v>34</v>
      </c>
      <c r="D129" s="31">
        <v>3</v>
      </c>
    </row>
    <row r="130" spans="1:4" ht="16.5" x14ac:dyDescent="0.25">
      <c r="A130" s="31">
        <v>19</v>
      </c>
      <c r="B130" s="32" t="s">
        <v>37</v>
      </c>
      <c r="C130" s="30" t="s">
        <v>34</v>
      </c>
      <c r="D130" s="31">
        <v>10</v>
      </c>
    </row>
    <row r="131" spans="1:4" ht="16.5" x14ac:dyDescent="0.25">
      <c r="A131" s="31">
        <v>20</v>
      </c>
      <c r="B131" s="32" t="s">
        <v>38</v>
      </c>
      <c r="C131" s="30" t="s">
        <v>26</v>
      </c>
      <c r="D131" s="31">
        <v>3</v>
      </c>
    </row>
    <row r="132" spans="1:4" ht="16.5" x14ac:dyDescent="0.25">
      <c r="A132" s="31">
        <v>21</v>
      </c>
      <c r="B132" s="32" t="s">
        <v>39</v>
      </c>
      <c r="C132" s="30" t="s">
        <v>7</v>
      </c>
      <c r="D132" s="31"/>
    </row>
    <row r="133" spans="1:4" ht="16.5" x14ac:dyDescent="0.25">
      <c r="A133" s="31" t="s">
        <v>5</v>
      </c>
      <c r="B133" s="32" t="s">
        <v>328</v>
      </c>
      <c r="C133" s="30" t="s">
        <v>7</v>
      </c>
      <c r="D133" s="31">
        <v>2</v>
      </c>
    </row>
    <row r="134" spans="1:4" ht="16.5" x14ac:dyDescent="0.25">
      <c r="A134" s="31" t="s">
        <v>8</v>
      </c>
      <c r="B134" s="32" t="s">
        <v>41</v>
      </c>
      <c r="C134" s="30"/>
      <c r="D134" s="31">
        <v>2</v>
      </c>
    </row>
    <row r="135" spans="1:4" ht="16.5" x14ac:dyDescent="0.25">
      <c r="A135" s="31" t="s">
        <v>42</v>
      </c>
      <c r="B135" s="32" t="s">
        <v>43</v>
      </c>
      <c r="C135" s="30" t="s">
        <v>12</v>
      </c>
      <c r="D135" s="31">
        <v>3</v>
      </c>
    </row>
    <row r="136" spans="1:4" ht="16.5" x14ac:dyDescent="0.25">
      <c r="A136" s="31" t="s">
        <v>44</v>
      </c>
      <c r="B136" s="32" t="s">
        <v>45</v>
      </c>
      <c r="C136" s="30" t="s">
        <v>12</v>
      </c>
      <c r="D136" s="31">
        <v>2</v>
      </c>
    </row>
    <row r="137" spans="1:4" ht="16.5" x14ac:dyDescent="0.25">
      <c r="A137" s="31">
        <v>22</v>
      </c>
      <c r="B137" s="32" t="s">
        <v>46</v>
      </c>
      <c r="C137" s="30" t="s">
        <v>12</v>
      </c>
      <c r="D137" s="31">
        <v>3</v>
      </c>
    </row>
    <row r="138" spans="1:4" ht="16.5" x14ac:dyDescent="0.25">
      <c r="A138" s="31">
        <v>23</v>
      </c>
      <c r="B138" s="32" t="s">
        <v>392</v>
      </c>
      <c r="C138" s="30" t="s">
        <v>12</v>
      </c>
      <c r="D138" s="31">
        <v>8</v>
      </c>
    </row>
    <row r="139" spans="1:4" ht="16.5" x14ac:dyDescent="0.25">
      <c r="A139" s="34" t="s">
        <v>48</v>
      </c>
      <c r="B139" s="35" t="s">
        <v>1754</v>
      </c>
      <c r="C139" s="83"/>
      <c r="D139" s="33">
        <f>SUM(D140:D305)</f>
        <v>1251</v>
      </c>
    </row>
    <row r="140" spans="1:4" ht="16.5" x14ac:dyDescent="0.25">
      <c r="A140" s="31">
        <v>1</v>
      </c>
      <c r="B140" s="32" t="s">
        <v>391</v>
      </c>
      <c r="C140" s="30" t="s">
        <v>7</v>
      </c>
      <c r="D140" s="31">
        <v>4</v>
      </c>
    </row>
    <row r="141" spans="1:4" ht="16.5" x14ac:dyDescent="0.25">
      <c r="A141" s="31">
        <v>2</v>
      </c>
      <c r="B141" s="32" t="s">
        <v>20</v>
      </c>
      <c r="C141" s="29" t="s">
        <v>7</v>
      </c>
      <c r="D141" s="31">
        <v>2</v>
      </c>
    </row>
    <row r="142" spans="1:4" ht="16.5" x14ac:dyDescent="0.25">
      <c r="A142" s="33">
        <v>3</v>
      </c>
      <c r="B142" s="32" t="s">
        <v>393</v>
      </c>
      <c r="C142" s="31" t="s">
        <v>7</v>
      </c>
      <c r="D142" s="33">
        <v>2</v>
      </c>
    </row>
    <row r="143" spans="1:4" ht="16.5" x14ac:dyDescent="0.25">
      <c r="A143" s="31">
        <v>4</v>
      </c>
      <c r="B143" s="37" t="s">
        <v>60</v>
      </c>
      <c r="C143" s="31" t="s">
        <v>21</v>
      </c>
      <c r="D143" s="31">
        <v>6</v>
      </c>
    </row>
    <row r="144" spans="1:4" ht="16.5" x14ac:dyDescent="0.25">
      <c r="A144" s="31">
        <v>5</v>
      </c>
      <c r="B144" s="37" t="s">
        <v>394</v>
      </c>
      <c r="C144" s="33" t="s">
        <v>26</v>
      </c>
      <c r="D144" s="33">
        <v>4</v>
      </c>
    </row>
    <row r="145" spans="1:4" ht="16.5" x14ac:dyDescent="0.25">
      <c r="A145" s="33">
        <v>6</v>
      </c>
      <c r="B145" s="32" t="s">
        <v>395</v>
      </c>
      <c r="C145" s="31" t="s">
        <v>26</v>
      </c>
      <c r="D145" s="33">
        <v>5</v>
      </c>
    </row>
    <row r="146" spans="1:4" ht="16.5" x14ac:dyDescent="0.25">
      <c r="A146" s="31">
        <v>7</v>
      </c>
      <c r="B146" s="32" t="s">
        <v>396</v>
      </c>
      <c r="C146" s="33" t="s">
        <v>34</v>
      </c>
      <c r="D146" s="33">
        <v>5</v>
      </c>
    </row>
    <row r="147" spans="1:4" ht="16.5" x14ac:dyDescent="0.25">
      <c r="A147" s="31">
        <v>8</v>
      </c>
      <c r="B147" s="32" t="s">
        <v>397</v>
      </c>
      <c r="C147" s="33" t="s">
        <v>34</v>
      </c>
      <c r="D147" s="33">
        <v>3</v>
      </c>
    </row>
    <row r="148" spans="1:4" ht="16.5" x14ac:dyDescent="0.25">
      <c r="A148" s="33">
        <v>9</v>
      </c>
      <c r="B148" s="32" t="s">
        <v>398</v>
      </c>
      <c r="C148" s="33" t="s">
        <v>34</v>
      </c>
      <c r="D148" s="33">
        <v>3</v>
      </c>
    </row>
    <row r="149" spans="1:4" ht="16.5" x14ac:dyDescent="0.25">
      <c r="A149" s="31">
        <v>10</v>
      </c>
      <c r="B149" s="32" t="s">
        <v>399</v>
      </c>
      <c r="C149" s="33" t="s">
        <v>34</v>
      </c>
      <c r="D149" s="33">
        <v>3</v>
      </c>
    </row>
    <row r="150" spans="1:4" ht="16.5" x14ac:dyDescent="0.25">
      <c r="A150" s="31">
        <v>11</v>
      </c>
      <c r="B150" s="32" t="s">
        <v>83</v>
      </c>
      <c r="C150" s="33" t="s">
        <v>34</v>
      </c>
      <c r="D150" s="33">
        <v>30</v>
      </c>
    </row>
    <row r="151" spans="1:4" ht="16.5" x14ac:dyDescent="0.25">
      <c r="A151" s="33">
        <v>12</v>
      </c>
      <c r="B151" s="32" t="s">
        <v>93</v>
      </c>
      <c r="C151" s="33" t="s">
        <v>34</v>
      </c>
      <c r="D151" s="33">
        <v>2</v>
      </c>
    </row>
    <row r="152" spans="1:4" ht="16.5" x14ac:dyDescent="0.25">
      <c r="A152" s="31">
        <v>13</v>
      </c>
      <c r="B152" s="32" t="s">
        <v>400</v>
      </c>
      <c r="C152" s="33" t="s">
        <v>34</v>
      </c>
      <c r="D152" s="33">
        <v>1</v>
      </c>
    </row>
    <row r="153" spans="1:4" ht="16.5" x14ac:dyDescent="0.25">
      <c r="A153" s="31">
        <v>14</v>
      </c>
      <c r="B153" s="37" t="s">
        <v>401</v>
      </c>
      <c r="C153" s="33" t="s">
        <v>34</v>
      </c>
      <c r="D153" s="31">
        <v>1</v>
      </c>
    </row>
    <row r="154" spans="1:4" ht="16.5" x14ac:dyDescent="0.25">
      <c r="A154" s="33">
        <v>15</v>
      </c>
      <c r="B154" s="32" t="s">
        <v>402</v>
      </c>
      <c r="C154" s="33" t="s">
        <v>34</v>
      </c>
      <c r="D154" s="31">
        <v>2</v>
      </c>
    </row>
    <row r="155" spans="1:4" ht="16.5" x14ac:dyDescent="0.25">
      <c r="A155" s="31">
        <v>16</v>
      </c>
      <c r="B155" s="37" t="s">
        <v>403</v>
      </c>
      <c r="C155" s="31" t="s">
        <v>26</v>
      </c>
      <c r="D155" s="31">
        <v>3</v>
      </c>
    </row>
    <row r="156" spans="1:4" ht="16.5" x14ac:dyDescent="0.25">
      <c r="A156" s="31">
        <v>17</v>
      </c>
      <c r="B156" s="32" t="s">
        <v>404</v>
      </c>
      <c r="C156" s="31" t="s">
        <v>26</v>
      </c>
      <c r="D156" s="31">
        <v>3</v>
      </c>
    </row>
    <row r="157" spans="1:4" ht="16.5" x14ac:dyDescent="0.25">
      <c r="A157" s="33">
        <v>18</v>
      </c>
      <c r="B157" s="32" t="s">
        <v>405</v>
      </c>
      <c r="C157" s="31" t="s">
        <v>26</v>
      </c>
      <c r="D157" s="31">
        <v>3</v>
      </c>
    </row>
    <row r="158" spans="1:4" ht="16.5" x14ac:dyDescent="0.25">
      <c r="A158" s="31">
        <v>19</v>
      </c>
      <c r="B158" s="37" t="s">
        <v>127</v>
      </c>
      <c r="C158" s="31" t="s">
        <v>26</v>
      </c>
      <c r="D158" s="31">
        <v>100</v>
      </c>
    </row>
    <row r="159" spans="1:4" ht="16.5" x14ac:dyDescent="0.25">
      <c r="A159" s="31">
        <v>20</v>
      </c>
      <c r="B159" s="37" t="s">
        <v>406</v>
      </c>
      <c r="C159" s="31" t="s">
        <v>26</v>
      </c>
      <c r="D159" s="33">
        <v>13</v>
      </c>
    </row>
    <row r="160" spans="1:4" ht="16.5" x14ac:dyDescent="0.25">
      <c r="A160" s="33">
        <v>21</v>
      </c>
      <c r="B160" s="37" t="s">
        <v>407</v>
      </c>
      <c r="C160" s="31" t="s">
        <v>26</v>
      </c>
      <c r="D160" s="33">
        <v>10</v>
      </c>
    </row>
    <row r="161" spans="1:4" ht="16.5" x14ac:dyDescent="0.25">
      <c r="A161" s="31">
        <v>22</v>
      </c>
      <c r="B161" s="172" t="s">
        <v>408</v>
      </c>
      <c r="C161" s="33" t="s">
        <v>26</v>
      </c>
      <c r="D161" s="36" t="s">
        <v>1747</v>
      </c>
    </row>
    <row r="162" spans="1:4" ht="16.5" x14ac:dyDescent="0.25">
      <c r="A162" s="31">
        <v>23</v>
      </c>
      <c r="B162" s="37" t="s">
        <v>409</v>
      </c>
      <c r="C162" s="33" t="s">
        <v>26</v>
      </c>
      <c r="D162" s="33">
        <v>4</v>
      </c>
    </row>
    <row r="163" spans="1:4" ht="16.5" x14ac:dyDescent="0.25">
      <c r="A163" s="33">
        <v>24</v>
      </c>
      <c r="B163" s="172" t="s">
        <v>410</v>
      </c>
      <c r="C163" s="36" t="s">
        <v>12</v>
      </c>
      <c r="D163" s="36" t="s">
        <v>167</v>
      </c>
    </row>
    <row r="164" spans="1:4" ht="16.5" x14ac:dyDescent="0.25">
      <c r="A164" s="31">
        <v>25</v>
      </c>
      <c r="B164" s="32" t="s">
        <v>334</v>
      </c>
      <c r="C164" s="33" t="s">
        <v>12</v>
      </c>
      <c r="D164" s="33">
        <v>2</v>
      </c>
    </row>
    <row r="165" spans="1:4" ht="16.5" x14ac:dyDescent="0.25">
      <c r="A165" s="31">
        <v>26</v>
      </c>
      <c r="B165" s="32" t="s">
        <v>411</v>
      </c>
      <c r="C165" s="36" t="s">
        <v>12</v>
      </c>
      <c r="D165" s="33">
        <v>4</v>
      </c>
    </row>
    <row r="166" spans="1:4" ht="16.5" x14ac:dyDescent="0.25">
      <c r="A166" s="33">
        <v>27</v>
      </c>
      <c r="B166" s="37" t="s">
        <v>153</v>
      </c>
      <c r="C166" s="33" t="s">
        <v>26</v>
      </c>
      <c r="D166" s="33">
        <v>3</v>
      </c>
    </row>
    <row r="167" spans="1:4" ht="16.5" x14ac:dyDescent="0.25">
      <c r="A167" s="31">
        <v>28</v>
      </c>
      <c r="B167" s="32" t="s">
        <v>412</v>
      </c>
      <c r="C167" s="33" t="s">
        <v>26</v>
      </c>
      <c r="D167" s="31">
        <v>1</v>
      </c>
    </row>
    <row r="168" spans="1:4" ht="16.5" x14ac:dyDescent="0.25">
      <c r="A168" s="31">
        <v>29</v>
      </c>
      <c r="B168" s="32" t="s">
        <v>413</v>
      </c>
      <c r="C168" s="33" t="s">
        <v>26</v>
      </c>
      <c r="D168" s="31">
        <v>1</v>
      </c>
    </row>
    <row r="169" spans="1:4" ht="16.5" x14ac:dyDescent="0.25">
      <c r="A169" s="33">
        <v>30</v>
      </c>
      <c r="B169" s="32" t="s">
        <v>414</v>
      </c>
      <c r="C169" s="31" t="s">
        <v>7</v>
      </c>
      <c r="D169" s="31">
        <v>10</v>
      </c>
    </row>
    <row r="170" spans="1:4" ht="16.5" x14ac:dyDescent="0.25">
      <c r="A170" s="31">
        <v>31</v>
      </c>
      <c r="B170" s="37" t="s">
        <v>415</v>
      </c>
      <c r="C170" s="31" t="s">
        <v>7</v>
      </c>
      <c r="D170" s="31">
        <v>3</v>
      </c>
    </row>
    <row r="171" spans="1:4" ht="16.5" x14ac:dyDescent="0.25">
      <c r="A171" s="31">
        <v>32</v>
      </c>
      <c r="B171" s="32" t="s">
        <v>416</v>
      </c>
      <c r="C171" s="31" t="s">
        <v>7</v>
      </c>
      <c r="D171" s="31">
        <v>1</v>
      </c>
    </row>
    <row r="172" spans="1:4" ht="16.5" x14ac:dyDescent="0.25">
      <c r="A172" s="33">
        <v>33</v>
      </c>
      <c r="B172" s="37" t="s">
        <v>338</v>
      </c>
      <c r="C172" s="31" t="s">
        <v>7</v>
      </c>
      <c r="D172" s="33">
        <v>24</v>
      </c>
    </row>
    <row r="173" spans="1:4" ht="16.5" x14ac:dyDescent="0.25">
      <c r="A173" s="31">
        <v>34</v>
      </c>
      <c r="B173" s="37" t="s">
        <v>202</v>
      </c>
      <c r="C173" s="31" t="s">
        <v>7</v>
      </c>
      <c r="D173" s="33">
        <v>5</v>
      </c>
    </row>
    <row r="174" spans="1:4" ht="16.5" x14ac:dyDescent="0.25">
      <c r="A174" s="31">
        <v>35</v>
      </c>
      <c r="B174" s="37" t="s">
        <v>208</v>
      </c>
      <c r="C174" s="33" t="s">
        <v>7</v>
      </c>
      <c r="D174" s="31">
        <v>23</v>
      </c>
    </row>
    <row r="175" spans="1:4" ht="16.5" x14ac:dyDescent="0.25">
      <c r="A175" s="33">
        <v>36</v>
      </c>
      <c r="B175" s="32" t="s">
        <v>417</v>
      </c>
      <c r="C175" s="33" t="s">
        <v>7</v>
      </c>
      <c r="D175" s="31">
        <v>3</v>
      </c>
    </row>
    <row r="176" spans="1:4" ht="16.5" x14ac:dyDescent="0.25">
      <c r="A176" s="31">
        <v>37</v>
      </c>
      <c r="B176" s="32" t="s">
        <v>418</v>
      </c>
      <c r="C176" s="31" t="s">
        <v>7</v>
      </c>
      <c r="D176" s="31">
        <v>3</v>
      </c>
    </row>
    <row r="177" spans="1:4" ht="16.5" x14ac:dyDescent="0.25">
      <c r="A177" s="31">
        <v>38</v>
      </c>
      <c r="B177" s="37" t="s">
        <v>419</v>
      </c>
      <c r="C177" s="31" t="s">
        <v>7</v>
      </c>
      <c r="D177" s="31">
        <v>3</v>
      </c>
    </row>
    <row r="178" spans="1:4" ht="16.5" x14ac:dyDescent="0.25">
      <c r="A178" s="33">
        <v>39</v>
      </c>
      <c r="B178" s="32" t="s">
        <v>420</v>
      </c>
      <c r="C178" s="31" t="s">
        <v>7</v>
      </c>
      <c r="D178" s="31">
        <v>18</v>
      </c>
    </row>
    <row r="179" spans="1:4" ht="16.5" x14ac:dyDescent="0.25">
      <c r="A179" s="31">
        <v>40</v>
      </c>
      <c r="B179" s="32" t="s">
        <v>421</v>
      </c>
      <c r="C179" s="31" t="s">
        <v>7</v>
      </c>
      <c r="D179" s="31">
        <v>7</v>
      </c>
    </row>
    <row r="180" spans="1:4" ht="16.5" x14ac:dyDescent="0.25">
      <c r="A180" s="31">
        <v>41</v>
      </c>
      <c r="B180" s="37" t="s">
        <v>422</v>
      </c>
      <c r="C180" s="31" t="s">
        <v>7</v>
      </c>
      <c r="D180" s="31">
        <v>1</v>
      </c>
    </row>
    <row r="181" spans="1:4" ht="16.5" x14ac:dyDescent="0.25">
      <c r="A181" s="33">
        <v>42</v>
      </c>
      <c r="B181" s="37" t="s">
        <v>222</v>
      </c>
      <c r="C181" s="31" t="s">
        <v>7</v>
      </c>
      <c r="D181" s="33">
        <v>2</v>
      </c>
    </row>
    <row r="182" spans="1:4" ht="16.5" x14ac:dyDescent="0.25">
      <c r="A182" s="31">
        <v>43</v>
      </c>
      <c r="B182" s="37" t="s">
        <v>423</v>
      </c>
      <c r="C182" s="31" t="s">
        <v>7</v>
      </c>
      <c r="D182" s="31">
        <v>2</v>
      </c>
    </row>
    <row r="183" spans="1:4" ht="16.5" x14ac:dyDescent="0.25">
      <c r="A183" s="31">
        <v>44</v>
      </c>
      <c r="B183" s="37" t="s">
        <v>424</v>
      </c>
      <c r="C183" s="33" t="s">
        <v>26</v>
      </c>
      <c r="D183" s="31">
        <v>5</v>
      </c>
    </row>
    <row r="184" spans="1:4" ht="16.5" x14ac:dyDescent="0.25">
      <c r="A184" s="33">
        <v>45</v>
      </c>
      <c r="B184" s="32" t="s">
        <v>425</v>
      </c>
      <c r="C184" s="31" t="s">
        <v>7</v>
      </c>
      <c r="D184" s="31">
        <v>2</v>
      </c>
    </row>
    <row r="185" spans="1:4" ht="16.5" x14ac:dyDescent="0.25">
      <c r="A185" s="31">
        <v>46</v>
      </c>
      <c r="B185" s="37" t="s">
        <v>426</v>
      </c>
      <c r="C185" s="31" t="s">
        <v>7</v>
      </c>
      <c r="D185" s="31">
        <v>2</v>
      </c>
    </row>
    <row r="186" spans="1:4" ht="16.5" x14ac:dyDescent="0.25">
      <c r="A186" s="31">
        <v>47</v>
      </c>
      <c r="B186" s="32" t="s">
        <v>427</v>
      </c>
      <c r="C186" s="31" t="s">
        <v>7</v>
      </c>
      <c r="D186" s="31">
        <v>2</v>
      </c>
    </row>
    <row r="187" spans="1:4" ht="16.5" x14ac:dyDescent="0.25">
      <c r="A187" s="33">
        <v>48</v>
      </c>
      <c r="B187" s="37" t="s">
        <v>232</v>
      </c>
      <c r="C187" s="31" t="s">
        <v>7</v>
      </c>
      <c r="D187" s="33">
        <v>5</v>
      </c>
    </row>
    <row r="188" spans="1:4" ht="16.5" x14ac:dyDescent="0.25">
      <c r="A188" s="31">
        <v>49</v>
      </c>
      <c r="B188" s="37" t="s">
        <v>236</v>
      </c>
      <c r="C188" s="31" t="s">
        <v>7</v>
      </c>
      <c r="D188" s="31">
        <v>2</v>
      </c>
    </row>
    <row r="189" spans="1:4" ht="16.5" x14ac:dyDescent="0.25">
      <c r="A189" s="31">
        <v>50</v>
      </c>
      <c r="B189" s="37" t="s">
        <v>428</v>
      </c>
      <c r="C189" s="33" t="s">
        <v>7</v>
      </c>
      <c r="D189" s="31">
        <v>2</v>
      </c>
    </row>
    <row r="190" spans="1:4" ht="16.5" x14ac:dyDescent="0.25">
      <c r="A190" s="33">
        <v>51</v>
      </c>
      <c r="B190" s="37" t="s">
        <v>237</v>
      </c>
      <c r="C190" s="31" t="s">
        <v>7</v>
      </c>
      <c r="D190" s="33">
        <v>4</v>
      </c>
    </row>
    <row r="191" spans="1:4" ht="16.5" x14ac:dyDescent="0.25">
      <c r="A191" s="31">
        <v>52</v>
      </c>
      <c r="B191" s="37" t="s">
        <v>357</v>
      </c>
      <c r="C191" s="31" t="s">
        <v>7</v>
      </c>
      <c r="D191" s="31">
        <v>5</v>
      </c>
    </row>
    <row r="192" spans="1:4" ht="16.5" x14ac:dyDescent="0.25">
      <c r="A192" s="31">
        <v>53</v>
      </c>
      <c r="B192" s="32" t="s">
        <v>429</v>
      </c>
      <c r="C192" s="33" t="s">
        <v>7</v>
      </c>
      <c r="D192" s="31">
        <v>2</v>
      </c>
    </row>
    <row r="193" spans="1:4" ht="16.5" x14ac:dyDescent="0.25">
      <c r="A193" s="33">
        <v>54</v>
      </c>
      <c r="B193" s="32" t="s">
        <v>430</v>
      </c>
      <c r="C193" s="31" t="s">
        <v>7</v>
      </c>
      <c r="D193" s="31">
        <v>3</v>
      </c>
    </row>
    <row r="194" spans="1:4" ht="16.5" x14ac:dyDescent="0.25">
      <c r="A194" s="31">
        <v>55</v>
      </c>
      <c r="B194" s="37" t="s">
        <v>431</v>
      </c>
      <c r="C194" s="31" t="s">
        <v>7</v>
      </c>
      <c r="D194" s="31">
        <v>1</v>
      </c>
    </row>
    <row r="195" spans="1:4" ht="16.5" x14ac:dyDescent="0.25">
      <c r="A195" s="31">
        <v>56</v>
      </c>
      <c r="B195" s="32" t="s">
        <v>432</v>
      </c>
      <c r="C195" s="31" t="s">
        <v>7</v>
      </c>
      <c r="D195" s="31">
        <v>2</v>
      </c>
    </row>
    <row r="196" spans="1:4" ht="16.5" x14ac:dyDescent="0.25">
      <c r="A196" s="33">
        <v>57</v>
      </c>
      <c r="B196" s="32" t="s">
        <v>433</v>
      </c>
      <c r="C196" s="31" t="s">
        <v>7</v>
      </c>
      <c r="D196" s="31">
        <v>26</v>
      </c>
    </row>
    <row r="197" spans="1:4" ht="16.5" x14ac:dyDescent="0.25">
      <c r="A197" s="31">
        <v>58</v>
      </c>
      <c r="B197" s="37" t="s">
        <v>434</v>
      </c>
      <c r="C197" s="31" t="s">
        <v>7</v>
      </c>
      <c r="D197" s="31">
        <v>4</v>
      </c>
    </row>
    <row r="198" spans="1:4" ht="16.5" x14ac:dyDescent="0.25">
      <c r="A198" s="31">
        <v>59</v>
      </c>
      <c r="B198" s="172" t="s">
        <v>255</v>
      </c>
      <c r="C198" s="31" t="s">
        <v>7</v>
      </c>
      <c r="D198" s="36" t="s">
        <v>167</v>
      </c>
    </row>
    <row r="199" spans="1:4" ht="16.5" x14ac:dyDescent="0.25">
      <c r="A199" s="33">
        <v>60</v>
      </c>
      <c r="B199" s="32" t="s">
        <v>257</v>
      </c>
      <c r="C199" s="31" t="s">
        <v>7</v>
      </c>
      <c r="D199" s="31">
        <v>3</v>
      </c>
    </row>
    <row r="200" spans="1:4" ht="16.5" x14ac:dyDescent="0.25">
      <c r="A200" s="31">
        <v>61</v>
      </c>
      <c r="B200" s="37" t="s">
        <v>435</v>
      </c>
      <c r="C200" s="36" t="s">
        <v>7</v>
      </c>
      <c r="D200" s="31">
        <v>1</v>
      </c>
    </row>
    <row r="201" spans="1:4" ht="16.5" x14ac:dyDescent="0.25">
      <c r="A201" s="31">
        <v>62</v>
      </c>
      <c r="B201" s="32" t="s">
        <v>436</v>
      </c>
      <c r="C201" s="31" t="s">
        <v>7</v>
      </c>
      <c r="D201" s="31">
        <v>4</v>
      </c>
    </row>
    <row r="202" spans="1:4" ht="16.5" x14ac:dyDescent="0.25">
      <c r="A202" s="33">
        <v>63</v>
      </c>
      <c r="B202" s="32" t="s">
        <v>437</v>
      </c>
      <c r="C202" s="31" t="s">
        <v>26</v>
      </c>
      <c r="D202" s="31">
        <v>3</v>
      </c>
    </row>
    <row r="203" spans="1:4" ht="16.5" x14ac:dyDescent="0.25">
      <c r="A203" s="31">
        <v>64</v>
      </c>
      <c r="B203" s="37" t="s">
        <v>266</v>
      </c>
      <c r="C203" s="31" t="s">
        <v>26</v>
      </c>
      <c r="D203" s="33">
        <v>5</v>
      </c>
    </row>
    <row r="204" spans="1:4" ht="16.5" x14ac:dyDescent="0.25">
      <c r="A204" s="31">
        <v>65</v>
      </c>
      <c r="B204" s="32" t="s">
        <v>438</v>
      </c>
      <c r="C204" s="31" t="s">
        <v>26</v>
      </c>
      <c r="D204" s="31">
        <v>3</v>
      </c>
    </row>
    <row r="205" spans="1:4" ht="16.5" x14ac:dyDescent="0.25">
      <c r="A205" s="33">
        <v>66</v>
      </c>
      <c r="B205" s="32" t="s">
        <v>267</v>
      </c>
      <c r="C205" s="33" t="s">
        <v>26</v>
      </c>
      <c r="D205" s="31">
        <v>3</v>
      </c>
    </row>
    <row r="206" spans="1:4" ht="16.5" x14ac:dyDescent="0.25">
      <c r="A206" s="31">
        <v>67</v>
      </c>
      <c r="B206" s="32" t="s">
        <v>439</v>
      </c>
      <c r="C206" s="31" t="s">
        <v>26</v>
      </c>
      <c r="D206" s="31">
        <v>3</v>
      </c>
    </row>
    <row r="207" spans="1:4" ht="16.5" x14ac:dyDescent="0.25">
      <c r="A207" s="31">
        <v>68</v>
      </c>
      <c r="B207" s="32" t="s">
        <v>440</v>
      </c>
      <c r="C207" s="31" t="s">
        <v>26</v>
      </c>
      <c r="D207" s="31">
        <v>2</v>
      </c>
    </row>
    <row r="208" spans="1:4" ht="16.5" x14ac:dyDescent="0.25">
      <c r="A208" s="33">
        <v>69</v>
      </c>
      <c r="B208" s="32" t="s">
        <v>369</v>
      </c>
      <c r="C208" s="31" t="s">
        <v>26</v>
      </c>
      <c r="D208" s="31">
        <v>2</v>
      </c>
    </row>
    <row r="209" spans="1:4" ht="16.5" x14ac:dyDescent="0.25">
      <c r="A209" s="31">
        <v>71</v>
      </c>
      <c r="B209" s="37" t="s">
        <v>278</v>
      </c>
      <c r="C209" s="31" t="s">
        <v>26</v>
      </c>
      <c r="D209" s="31">
        <v>2</v>
      </c>
    </row>
    <row r="210" spans="1:4" ht="16.5" x14ac:dyDescent="0.25">
      <c r="A210" s="33">
        <v>72</v>
      </c>
      <c r="B210" s="37" t="s">
        <v>343</v>
      </c>
      <c r="C210" s="31" t="s">
        <v>26</v>
      </c>
      <c r="D210" s="33">
        <v>3</v>
      </c>
    </row>
    <row r="211" spans="1:4" ht="16.5" x14ac:dyDescent="0.25">
      <c r="A211" s="31">
        <v>73</v>
      </c>
      <c r="B211" s="32" t="s">
        <v>368</v>
      </c>
      <c r="C211" s="31" t="s">
        <v>26</v>
      </c>
      <c r="D211" s="31">
        <v>3</v>
      </c>
    </row>
    <row r="212" spans="1:4" ht="16.5" x14ac:dyDescent="0.25">
      <c r="A212" s="31">
        <v>74</v>
      </c>
      <c r="B212" s="37" t="s">
        <v>442</v>
      </c>
      <c r="C212" s="33" t="s">
        <v>26</v>
      </c>
      <c r="D212" s="31">
        <v>5</v>
      </c>
    </row>
    <row r="213" spans="1:4" ht="16.5" x14ac:dyDescent="0.25">
      <c r="A213" s="33">
        <v>75</v>
      </c>
      <c r="B213" s="37" t="s">
        <v>443</v>
      </c>
      <c r="C213" s="31" t="s">
        <v>26</v>
      </c>
      <c r="D213" s="31">
        <v>6</v>
      </c>
    </row>
    <row r="214" spans="1:4" ht="16.5" x14ac:dyDescent="0.25">
      <c r="A214" s="31">
        <v>76</v>
      </c>
      <c r="B214" s="32" t="s">
        <v>444</v>
      </c>
      <c r="C214" s="31" t="s">
        <v>26</v>
      </c>
      <c r="D214" s="173">
        <v>2</v>
      </c>
    </row>
    <row r="215" spans="1:4" ht="16.5" x14ac:dyDescent="0.25">
      <c r="A215" s="31">
        <v>77</v>
      </c>
      <c r="B215" s="38" t="s">
        <v>445</v>
      </c>
      <c r="C215" s="31" t="s">
        <v>26</v>
      </c>
      <c r="D215" s="33">
        <v>2</v>
      </c>
    </row>
    <row r="216" spans="1:4" ht="16.5" x14ac:dyDescent="0.25">
      <c r="A216" s="33">
        <v>78</v>
      </c>
      <c r="B216" s="32" t="s">
        <v>446</v>
      </c>
      <c r="C216" s="173" t="s">
        <v>7</v>
      </c>
      <c r="D216" s="33">
        <v>2</v>
      </c>
    </row>
    <row r="217" spans="1:4" ht="16.5" x14ac:dyDescent="0.25">
      <c r="A217" s="31">
        <v>79</v>
      </c>
      <c r="B217" s="38" t="s">
        <v>447</v>
      </c>
      <c r="C217" s="173" t="s">
        <v>7</v>
      </c>
      <c r="D217" s="33">
        <v>2</v>
      </c>
    </row>
    <row r="218" spans="1:4" ht="16.5" x14ac:dyDescent="0.25">
      <c r="A218" s="31">
        <v>80</v>
      </c>
      <c r="B218" s="38" t="s">
        <v>448</v>
      </c>
      <c r="C218" s="173" t="s">
        <v>7</v>
      </c>
      <c r="D218" s="33">
        <v>2</v>
      </c>
    </row>
    <row r="219" spans="1:4" ht="16.5" x14ac:dyDescent="0.25">
      <c r="A219" s="33">
        <v>81</v>
      </c>
      <c r="B219" s="37" t="s">
        <v>156</v>
      </c>
      <c r="C219" s="173" t="s">
        <v>7</v>
      </c>
      <c r="D219" s="33">
        <v>2</v>
      </c>
    </row>
    <row r="220" spans="1:4" ht="16.5" x14ac:dyDescent="0.25">
      <c r="A220" s="31">
        <v>82</v>
      </c>
      <c r="B220" s="37" t="s">
        <v>449</v>
      </c>
      <c r="C220" s="173" t="s">
        <v>7</v>
      </c>
      <c r="D220" s="33">
        <v>2</v>
      </c>
    </row>
    <row r="221" spans="1:4" ht="16.5" x14ac:dyDescent="0.25">
      <c r="A221" s="31">
        <v>83</v>
      </c>
      <c r="B221" s="37" t="s">
        <v>450</v>
      </c>
      <c r="C221" s="173" t="s">
        <v>7</v>
      </c>
      <c r="D221" s="33">
        <v>2</v>
      </c>
    </row>
    <row r="222" spans="1:4" ht="16.5" x14ac:dyDescent="0.25">
      <c r="A222" s="33">
        <v>84</v>
      </c>
      <c r="B222" s="37" t="s">
        <v>451</v>
      </c>
      <c r="C222" s="173" t="s">
        <v>7</v>
      </c>
      <c r="D222" s="33">
        <v>2</v>
      </c>
    </row>
    <row r="223" spans="1:4" ht="16.5" x14ac:dyDescent="0.25">
      <c r="A223" s="31">
        <v>85</v>
      </c>
      <c r="B223" s="37" t="s">
        <v>452</v>
      </c>
      <c r="C223" s="173" t="s">
        <v>7</v>
      </c>
      <c r="D223" s="33">
        <v>2</v>
      </c>
    </row>
    <row r="224" spans="1:4" ht="16.5" x14ac:dyDescent="0.25">
      <c r="A224" s="33">
        <v>87</v>
      </c>
      <c r="B224" s="37" t="s">
        <v>453</v>
      </c>
      <c r="C224" s="173" t="s">
        <v>7</v>
      </c>
      <c r="D224" s="33">
        <v>2</v>
      </c>
    </row>
    <row r="225" spans="1:4" ht="16.5" x14ac:dyDescent="0.25">
      <c r="A225" s="31">
        <v>88</v>
      </c>
      <c r="B225" s="37" t="s">
        <v>454</v>
      </c>
      <c r="C225" s="173" t="s">
        <v>7</v>
      </c>
      <c r="D225" s="33">
        <v>2</v>
      </c>
    </row>
    <row r="226" spans="1:4" ht="16.5" x14ac:dyDescent="0.25">
      <c r="A226" s="31">
        <v>89</v>
      </c>
      <c r="B226" s="37" t="s">
        <v>187</v>
      </c>
      <c r="C226" s="33" t="s">
        <v>7</v>
      </c>
      <c r="D226" s="33">
        <v>4</v>
      </c>
    </row>
    <row r="227" spans="1:4" ht="16.5" x14ac:dyDescent="0.25">
      <c r="A227" s="33">
        <v>90</v>
      </c>
      <c r="B227" s="37" t="s">
        <v>455</v>
      </c>
      <c r="C227" s="33" t="s">
        <v>7</v>
      </c>
      <c r="D227" s="33">
        <v>3</v>
      </c>
    </row>
    <row r="228" spans="1:4" ht="16.5" x14ac:dyDescent="0.25">
      <c r="A228" s="31">
        <v>91</v>
      </c>
      <c r="B228" s="37" t="s">
        <v>456</v>
      </c>
      <c r="C228" s="33" t="s">
        <v>7</v>
      </c>
      <c r="D228" s="33">
        <v>5</v>
      </c>
    </row>
    <row r="229" spans="1:4" ht="16.5" x14ac:dyDescent="0.25">
      <c r="A229" s="31">
        <v>92</v>
      </c>
      <c r="B229" s="40" t="s">
        <v>457</v>
      </c>
      <c r="C229" s="33" t="s">
        <v>7</v>
      </c>
      <c r="D229" s="39">
        <v>2</v>
      </c>
    </row>
    <row r="230" spans="1:4" ht="16.5" x14ac:dyDescent="0.25">
      <c r="A230" s="33">
        <v>93</v>
      </c>
      <c r="B230" s="40" t="s">
        <v>458</v>
      </c>
      <c r="C230" s="33" t="s">
        <v>7</v>
      </c>
      <c r="D230" s="39">
        <v>1</v>
      </c>
    </row>
    <row r="231" spans="1:4" ht="16.5" x14ac:dyDescent="0.25">
      <c r="A231" s="31">
        <v>94</v>
      </c>
      <c r="B231" s="40" t="s">
        <v>459</v>
      </c>
      <c r="C231" s="39" t="s">
        <v>34</v>
      </c>
      <c r="D231" s="39">
        <v>1</v>
      </c>
    </row>
    <row r="232" spans="1:4" ht="16.5" x14ac:dyDescent="0.25">
      <c r="A232" s="31">
        <v>95</v>
      </c>
      <c r="B232" s="40" t="s">
        <v>460</v>
      </c>
      <c r="C232" s="33" t="s">
        <v>7</v>
      </c>
      <c r="D232" s="39">
        <v>1</v>
      </c>
    </row>
    <row r="233" spans="1:4" ht="16.5" x14ac:dyDescent="0.25">
      <c r="A233" s="33">
        <v>96</v>
      </c>
      <c r="B233" s="146" t="s">
        <v>461</v>
      </c>
      <c r="C233" s="33" t="s">
        <v>7</v>
      </c>
      <c r="D233" s="39">
        <v>5</v>
      </c>
    </row>
    <row r="234" spans="1:4" ht="16.5" x14ac:dyDescent="0.25">
      <c r="A234" s="31">
        <v>97</v>
      </c>
      <c r="B234" s="146" t="s">
        <v>462</v>
      </c>
      <c r="C234" s="33" t="s">
        <v>7</v>
      </c>
      <c r="D234" s="39">
        <v>10</v>
      </c>
    </row>
    <row r="235" spans="1:4" ht="16.5" x14ac:dyDescent="0.25">
      <c r="A235" s="31">
        <v>98</v>
      </c>
      <c r="B235" s="146" t="s">
        <v>463</v>
      </c>
      <c r="C235" s="33" t="s">
        <v>7</v>
      </c>
      <c r="D235" s="39">
        <v>160</v>
      </c>
    </row>
    <row r="236" spans="1:4" ht="16.5" x14ac:dyDescent="0.25">
      <c r="A236" s="33">
        <v>99</v>
      </c>
      <c r="B236" s="146" t="s">
        <v>464</v>
      </c>
      <c r="C236" s="33" t="s">
        <v>7</v>
      </c>
      <c r="D236" s="39">
        <v>80</v>
      </c>
    </row>
    <row r="237" spans="1:4" ht="16.5" x14ac:dyDescent="0.25">
      <c r="A237" s="31">
        <v>100</v>
      </c>
      <c r="B237" s="146" t="s">
        <v>465</v>
      </c>
      <c r="C237" s="33" t="s">
        <v>7</v>
      </c>
      <c r="D237" s="39">
        <v>30</v>
      </c>
    </row>
    <row r="238" spans="1:4" ht="16.5" x14ac:dyDescent="0.25">
      <c r="A238" s="31">
        <v>101</v>
      </c>
      <c r="B238" s="146" t="s">
        <v>466</v>
      </c>
      <c r="C238" s="39" t="s">
        <v>26</v>
      </c>
      <c r="D238" s="39">
        <v>2</v>
      </c>
    </row>
    <row r="239" spans="1:4" ht="16.5" x14ac:dyDescent="0.25">
      <c r="A239" s="33">
        <v>102</v>
      </c>
      <c r="B239" s="146" t="s">
        <v>467</v>
      </c>
      <c r="C239" s="39" t="s">
        <v>26</v>
      </c>
      <c r="D239" s="39">
        <v>5</v>
      </c>
    </row>
    <row r="240" spans="1:4" ht="16.5" x14ac:dyDescent="0.25">
      <c r="A240" s="31">
        <v>103</v>
      </c>
      <c r="B240" s="146" t="s">
        <v>468</v>
      </c>
      <c r="C240" s="39" t="s">
        <v>26</v>
      </c>
      <c r="D240" s="39">
        <v>15</v>
      </c>
    </row>
    <row r="241" spans="1:4" ht="16.5" x14ac:dyDescent="0.25">
      <c r="A241" s="31">
        <v>104</v>
      </c>
      <c r="B241" s="146" t="s">
        <v>469</v>
      </c>
      <c r="C241" s="39" t="s">
        <v>26</v>
      </c>
      <c r="D241" s="39">
        <v>10</v>
      </c>
    </row>
    <row r="242" spans="1:4" ht="16.5" x14ac:dyDescent="0.25">
      <c r="A242" s="33">
        <v>105</v>
      </c>
      <c r="B242" s="146" t="s">
        <v>470</v>
      </c>
      <c r="C242" s="39" t="s">
        <v>26</v>
      </c>
      <c r="D242" s="39">
        <v>7</v>
      </c>
    </row>
    <row r="243" spans="1:4" ht="16.5" x14ac:dyDescent="0.25">
      <c r="A243" s="31">
        <v>106</v>
      </c>
      <c r="B243" s="146" t="s">
        <v>404</v>
      </c>
      <c r="C243" s="39" t="s">
        <v>26</v>
      </c>
      <c r="D243" s="39">
        <v>3</v>
      </c>
    </row>
    <row r="244" spans="1:4" ht="16.5" x14ac:dyDescent="0.25">
      <c r="A244" s="31">
        <v>107</v>
      </c>
      <c r="B244" s="146" t="s">
        <v>471</v>
      </c>
      <c r="C244" s="39" t="s">
        <v>26</v>
      </c>
      <c r="D244" s="39">
        <v>2</v>
      </c>
    </row>
    <row r="245" spans="1:4" ht="16.5" x14ac:dyDescent="0.25">
      <c r="A245" s="33">
        <v>108</v>
      </c>
      <c r="B245" s="146" t="s">
        <v>472</v>
      </c>
      <c r="C245" s="39" t="s">
        <v>26</v>
      </c>
      <c r="D245" s="39">
        <v>10</v>
      </c>
    </row>
    <row r="246" spans="1:4" ht="16.5" x14ac:dyDescent="0.25">
      <c r="A246" s="31">
        <v>109</v>
      </c>
      <c r="B246" s="146" t="s">
        <v>473</v>
      </c>
      <c r="C246" s="39" t="s">
        <v>26</v>
      </c>
      <c r="D246" s="39">
        <v>10</v>
      </c>
    </row>
    <row r="247" spans="1:4" ht="16.5" x14ac:dyDescent="0.25">
      <c r="A247" s="31">
        <v>110</v>
      </c>
      <c r="B247" s="146" t="s">
        <v>474</v>
      </c>
      <c r="C247" s="39" t="s">
        <v>26</v>
      </c>
      <c r="D247" s="39">
        <v>2</v>
      </c>
    </row>
    <row r="248" spans="1:4" ht="16.5" x14ac:dyDescent="0.25">
      <c r="A248" s="33">
        <v>111</v>
      </c>
      <c r="B248" s="146" t="s">
        <v>475</v>
      </c>
      <c r="C248" s="39" t="s">
        <v>26</v>
      </c>
      <c r="D248" s="39">
        <v>20</v>
      </c>
    </row>
    <row r="249" spans="1:4" ht="16.5" x14ac:dyDescent="0.25">
      <c r="A249" s="31">
        <v>112</v>
      </c>
      <c r="B249" s="146" t="s">
        <v>476</v>
      </c>
      <c r="C249" s="39" t="s">
        <v>26</v>
      </c>
      <c r="D249" s="39">
        <v>2</v>
      </c>
    </row>
    <row r="250" spans="1:4" ht="16.5" x14ac:dyDescent="0.25">
      <c r="A250" s="31">
        <v>113</v>
      </c>
      <c r="B250" s="146" t="s">
        <v>477</v>
      </c>
      <c r="C250" s="39" t="s">
        <v>26</v>
      </c>
      <c r="D250" s="39">
        <v>20</v>
      </c>
    </row>
    <row r="251" spans="1:4" ht="16.5" x14ac:dyDescent="0.25">
      <c r="A251" s="33">
        <v>114</v>
      </c>
      <c r="B251" s="146" t="s">
        <v>478</v>
      </c>
      <c r="C251" s="39" t="s">
        <v>26</v>
      </c>
      <c r="D251" s="39">
        <v>6</v>
      </c>
    </row>
    <row r="252" spans="1:4" ht="16.5" x14ac:dyDescent="0.25">
      <c r="A252" s="31">
        <v>115</v>
      </c>
      <c r="B252" s="146" t="s">
        <v>479</v>
      </c>
      <c r="C252" s="39" t="s">
        <v>26</v>
      </c>
      <c r="D252" s="39">
        <v>50</v>
      </c>
    </row>
    <row r="253" spans="1:4" ht="16.5" x14ac:dyDescent="0.25">
      <c r="A253" s="31">
        <v>116</v>
      </c>
      <c r="B253" s="146" t="s">
        <v>480</v>
      </c>
      <c r="C253" s="39" t="s">
        <v>26</v>
      </c>
      <c r="D253" s="39">
        <v>2</v>
      </c>
    </row>
    <row r="254" spans="1:4" ht="16.5" x14ac:dyDescent="0.25">
      <c r="A254" s="33">
        <v>117</v>
      </c>
      <c r="B254" s="146" t="s">
        <v>481</v>
      </c>
      <c r="C254" s="147" t="s">
        <v>7</v>
      </c>
      <c r="D254" s="39">
        <v>10</v>
      </c>
    </row>
    <row r="255" spans="1:4" ht="16.5" x14ac:dyDescent="0.25">
      <c r="A255" s="31">
        <v>118</v>
      </c>
      <c r="B255" s="146" t="s">
        <v>482</v>
      </c>
      <c r="C255" s="147" t="s">
        <v>26</v>
      </c>
      <c r="D255" s="39">
        <v>10</v>
      </c>
    </row>
    <row r="256" spans="1:4" ht="16.5" x14ac:dyDescent="0.25">
      <c r="A256" s="31">
        <v>119</v>
      </c>
      <c r="B256" s="146" t="s">
        <v>483</v>
      </c>
      <c r="C256" s="147" t="s">
        <v>26</v>
      </c>
      <c r="D256" s="39">
        <v>10</v>
      </c>
    </row>
    <row r="257" spans="1:4" ht="16.5" x14ac:dyDescent="0.25">
      <c r="A257" s="33">
        <v>120</v>
      </c>
      <c r="B257" s="146" t="s">
        <v>484</v>
      </c>
      <c r="C257" s="147" t="s">
        <v>26</v>
      </c>
      <c r="D257" s="39">
        <v>5</v>
      </c>
    </row>
    <row r="258" spans="1:4" ht="16.5" x14ac:dyDescent="0.25">
      <c r="A258" s="31">
        <v>121</v>
      </c>
      <c r="B258" s="146" t="s">
        <v>485</v>
      </c>
      <c r="C258" s="147" t="s">
        <v>26</v>
      </c>
      <c r="D258" s="39">
        <v>20</v>
      </c>
    </row>
    <row r="259" spans="1:4" ht="16.5" x14ac:dyDescent="0.25">
      <c r="A259" s="31">
        <v>122</v>
      </c>
      <c r="B259" s="146" t="s">
        <v>486</v>
      </c>
      <c r="C259" s="147" t="s">
        <v>26</v>
      </c>
      <c r="D259" s="39">
        <v>50</v>
      </c>
    </row>
    <row r="260" spans="1:4" ht="16.5" x14ac:dyDescent="0.25">
      <c r="A260" s="33">
        <v>123</v>
      </c>
      <c r="B260" s="146" t="s">
        <v>487</v>
      </c>
      <c r="C260" s="147" t="s">
        <v>366</v>
      </c>
      <c r="D260" s="39">
        <v>1</v>
      </c>
    </row>
    <row r="261" spans="1:4" ht="16.5" x14ac:dyDescent="0.25">
      <c r="A261" s="31">
        <v>124</v>
      </c>
      <c r="B261" s="146" t="s">
        <v>488</v>
      </c>
      <c r="C261" s="147" t="s">
        <v>366</v>
      </c>
      <c r="D261" s="39">
        <v>1</v>
      </c>
    </row>
    <row r="262" spans="1:4" ht="16.5" x14ac:dyDescent="0.25">
      <c r="A262" s="31">
        <v>125</v>
      </c>
      <c r="B262" s="146" t="s">
        <v>489</v>
      </c>
      <c r="C262" s="147" t="s">
        <v>26</v>
      </c>
      <c r="D262" s="39">
        <v>1</v>
      </c>
    </row>
    <row r="263" spans="1:4" ht="16.5" x14ac:dyDescent="0.25">
      <c r="A263" s="33">
        <v>126</v>
      </c>
      <c r="B263" s="146" t="s">
        <v>490</v>
      </c>
      <c r="C263" s="147" t="s">
        <v>26</v>
      </c>
      <c r="D263" s="39">
        <v>5</v>
      </c>
    </row>
    <row r="264" spans="1:4" ht="16.5" x14ac:dyDescent="0.25">
      <c r="A264" s="31">
        <v>127</v>
      </c>
      <c r="B264" s="40" t="s">
        <v>207</v>
      </c>
      <c r="C264" s="39" t="s">
        <v>7</v>
      </c>
      <c r="D264" s="39">
        <v>6</v>
      </c>
    </row>
    <row r="265" spans="1:4" ht="16.5" x14ac:dyDescent="0.25">
      <c r="A265" s="31">
        <v>128</v>
      </c>
      <c r="B265" s="146" t="s">
        <v>491</v>
      </c>
      <c r="C265" s="39" t="s">
        <v>26</v>
      </c>
      <c r="D265" s="39">
        <v>4</v>
      </c>
    </row>
    <row r="266" spans="1:4" ht="16.5" x14ac:dyDescent="0.25">
      <c r="A266" s="33">
        <v>129</v>
      </c>
      <c r="B266" s="146" t="s">
        <v>492</v>
      </c>
      <c r="C266" s="39" t="s">
        <v>7</v>
      </c>
      <c r="D266" s="39">
        <v>14</v>
      </c>
    </row>
    <row r="267" spans="1:4" ht="16.5" x14ac:dyDescent="0.25">
      <c r="A267" s="31">
        <v>130</v>
      </c>
      <c r="B267" s="146" t="s">
        <v>493</v>
      </c>
      <c r="C267" s="147" t="s">
        <v>26</v>
      </c>
      <c r="D267" s="39">
        <v>1</v>
      </c>
    </row>
    <row r="268" spans="1:4" ht="16.5" x14ac:dyDescent="0.25">
      <c r="A268" s="31">
        <v>131</v>
      </c>
      <c r="B268" s="146" t="s">
        <v>494</v>
      </c>
      <c r="C268" s="147" t="s">
        <v>26</v>
      </c>
      <c r="D268" s="39">
        <v>1</v>
      </c>
    </row>
    <row r="269" spans="1:4" ht="16.5" x14ac:dyDescent="0.25">
      <c r="A269" s="33">
        <v>132</v>
      </c>
      <c r="B269" s="146" t="s">
        <v>495</v>
      </c>
      <c r="C269" s="147" t="s">
        <v>26</v>
      </c>
      <c r="D269" s="39">
        <v>1</v>
      </c>
    </row>
    <row r="270" spans="1:4" ht="16.5" x14ac:dyDescent="0.25">
      <c r="A270" s="31">
        <v>133</v>
      </c>
      <c r="B270" s="146" t="s">
        <v>496</v>
      </c>
      <c r="C270" s="147" t="s">
        <v>26</v>
      </c>
      <c r="D270" s="39">
        <v>1</v>
      </c>
    </row>
    <row r="271" spans="1:4" ht="16.5" x14ac:dyDescent="0.25">
      <c r="A271" s="31">
        <v>134</v>
      </c>
      <c r="B271" s="146" t="s">
        <v>497</v>
      </c>
      <c r="C271" s="147" t="s">
        <v>7</v>
      </c>
      <c r="D271" s="39">
        <v>20</v>
      </c>
    </row>
    <row r="272" spans="1:4" ht="16.5" x14ac:dyDescent="0.25">
      <c r="A272" s="33">
        <v>135</v>
      </c>
      <c r="B272" s="146" t="s">
        <v>111</v>
      </c>
      <c r="C272" s="147" t="s">
        <v>26</v>
      </c>
      <c r="D272" s="39">
        <v>1</v>
      </c>
    </row>
    <row r="273" spans="1:4" ht="16.5" x14ac:dyDescent="0.25">
      <c r="A273" s="31">
        <v>136</v>
      </c>
      <c r="B273" s="40" t="s">
        <v>236</v>
      </c>
      <c r="C273" s="147" t="s">
        <v>26</v>
      </c>
      <c r="D273" s="39">
        <v>1</v>
      </c>
    </row>
    <row r="274" spans="1:4" ht="16.5" x14ac:dyDescent="0.25">
      <c r="A274" s="31">
        <v>137</v>
      </c>
      <c r="B274" s="146" t="s">
        <v>498</v>
      </c>
      <c r="C274" s="147" t="s">
        <v>26</v>
      </c>
      <c r="D274" s="39">
        <v>3</v>
      </c>
    </row>
    <row r="275" spans="1:4" ht="16.5" x14ac:dyDescent="0.25">
      <c r="A275" s="33">
        <v>138</v>
      </c>
      <c r="B275" s="146" t="s">
        <v>499</v>
      </c>
      <c r="C275" s="147" t="s">
        <v>26</v>
      </c>
      <c r="D275" s="39">
        <v>2</v>
      </c>
    </row>
    <row r="276" spans="1:4" ht="16.5" x14ac:dyDescent="0.25">
      <c r="A276" s="31">
        <v>139</v>
      </c>
      <c r="B276" s="146" t="s">
        <v>500</v>
      </c>
      <c r="C276" s="147" t="s">
        <v>26</v>
      </c>
      <c r="D276" s="39">
        <v>5</v>
      </c>
    </row>
    <row r="277" spans="1:4" ht="16.5" x14ac:dyDescent="0.25">
      <c r="A277" s="31">
        <v>140</v>
      </c>
      <c r="B277" s="146" t="s">
        <v>416</v>
      </c>
      <c r="C277" s="147" t="s">
        <v>26</v>
      </c>
      <c r="D277" s="39">
        <v>1</v>
      </c>
    </row>
    <row r="278" spans="1:4" ht="16.5" x14ac:dyDescent="0.25">
      <c r="A278" s="33">
        <v>141</v>
      </c>
      <c r="B278" s="146" t="s">
        <v>502</v>
      </c>
      <c r="C278" s="147" t="s">
        <v>26</v>
      </c>
      <c r="D278" s="39">
        <v>1</v>
      </c>
    </row>
    <row r="279" spans="1:4" ht="16.5" x14ac:dyDescent="0.25">
      <c r="A279" s="31">
        <v>142</v>
      </c>
      <c r="B279" s="146" t="s">
        <v>396</v>
      </c>
      <c r="C279" s="39" t="s">
        <v>501</v>
      </c>
      <c r="D279" s="39">
        <v>2</v>
      </c>
    </row>
    <row r="280" spans="1:4" ht="16.5" x14ac:dyDescent="0.25">
      <c r="A280" s="31">
        <v>143</v>
      </c>
      <c r="B280" s="146" t="s">
        <v>400</v>
      </c>
      <c r="C280" s="39" t="s">
        <v>501</v>
      </c>
      <c r="D280" s="39">
        <v>1</v>
      </c>
    </row>
    <row r="281" spans="1:4" ht="16.5" x14ac:dyDescent="0.25">
      <c r="A281" s="33">
        <v>144</v>
      </c>
      <c r="B281" s="146" t="s">
        <v>121</v>
      </c>
      <c r="C281" s="39" t="s">
        <v>34</v>
      </c>
      <c r="D281" s="39">
        <v>10</v>
      </c>
    </row>
    <row r="282" spans="1:4" ht="16.5" x14ac:dyDescent="0.25">
      <c r="A282" s="31">
        <v>145</v>
      </c>
      <c r="B282" s="146" t="s">
        <v>503</v>
      </c>
      <c r="C282" s="39" t="s">
        <v>34</v>
      </c>
      <c r="D282" s="39">
        <v>40</v>
      </c>
    </row>
    <row r="283" spans="1:4" ht="16.5" x14ac:dyDescent="0.25">
      <c r="A283" s="31">
        <v>146</v>
      </c>
      <c r="B283" s="146" t="s">
        <v>504</v>
      </c>
      <c r="C283" s="39" t="s">
        <v>26</v>
      </c>
      <c r="D283" s="39">
        <v>10</v>
      </c>
    </row>
    <row r="284" spans="1:4" ht="16.5" x14ac:dyDescent="0.25">
      <c r="A284" s="33">
        <v>147</v>
      </c>
      <c r="B284" s="146" t="s">
        <v>505</v>
      </c>
      <c r="C284" s="39" t="s">
        <v>26</v>
      </c>
      <c r="D284" s="39">
        <v>2</v>
      </c>
    </row>
    <row r="285" spans="1:4" ht="16.5" x14ac:dyDescent="0.25">
      <c r="A285" s="31">
        <v>148</v>
      </c>
      <c r="B285" s="146" t="s">
        <v>506</v>
      </c>
      <c r="C285" s="39" t="s">
        <v>26</v>
      </c>
      <c r="D285" s="39">
        <v>10</v>
      </c>
    </row>
    <row r="286" spans="1:4" ht="16.5" x14ac:dyDescent="0.25">
      <c r="A286" s="31">
        <v>149</v>
      </c>
      <c r="B286" s="40" t="s">
        <v>507</v>
      </c>
      <c r="C286" s="39" t="s">
        <v>26</v>
      </c>
      <c r="D286" s="39">
        <v>2</v>
      </c>
    </row>
    <row r="287" spans="1:4" ht="16.5" x14ac:dyDescent="0.25">
      <c r="A287" s="33">
        <v>150</v>
      </c>
      <c r="B287" s="40" t="s">
        <v>508</v>
      </c>
      <c r="C287" s="39" t="s">
        <v>26</v>
      </c>
      <c r="D287" s="39">
        <v>1</v>
      </c>
    </row>
    <row r="288" spans="1:4" ht="16.5" x14ac:dyDescent="0.25">
      <c r="A288" s="31">
        <v>151</v>
      </c>
      <c r="B288" s="146" t="s">
        <v>509</v>
      </c>
      <c r="C288" s="39" t="s">
        <v>501</v>
      </c>
      <c r="D288" s="39">
        <v>5</v>
      </c>
    </row>
    <row r="289" spans="1:4" ht="16.5" x14ac:dyDescent="0.25">
      <c r="A289" s="31">
        <v>152</v>
      </c>
      <c r="B289" s="146" t="s">
        <v>510</v>
      </c>
      <c r="C289" s="39" t="s">
        <v>501</v>
      </c>
      <c r="D289" s="39">
        <v>0</v>
      </c>
    </row>
    <row r="290" spans="1:4" ht="16.5" x14ac:dyDescent="0.25">
      <c r="A290" s="33">
        <v>153</v>
      </c>
      <c r="B290" s="146" t="s">
        <v>511</v>
      </c>
      <c r="C290" s="39" t="s">
        <v>26</v>
      </c>
      <c r="D290" s="39">
        <v>4</v>
      </c>
    </row>
    <row r="291" spans="1:4" ht="16.5" x14ac:dyDescent="0.25">
      <c r="A291" s="31">
        <v>154</v>
      </c>
      <c r="B291" s="146" t="s">
        <v>512</v>
      </c>
      <c r="C291" s="39" t="s">
        <v>501</v>
      </c>
      <c r="D291" s="39">
        <v>10</v>
      </c>
    </row>
    <row r="292" spans="1:4" ht="16.5" x14ac:dyDescent="0.25">
      <c r="A292" s="31">
        <v>155</v>
      </c>
      <c r="B292" s="40" t="s">
        <v>513</v>
      </c>
      <c r="C292" s="39" t="s">
        <v>26</v>
      </c>
      <c r="D292" s="39">
        <v>2</v>
      </c>
    </row>
    <row r="293" spans="1:4" ht="16.5" x14ac:dyDescent="0.25">
      <c r="A293" s="33">
        <v>156</v>
      </c>
      <c r="B293" s="40" t="s">
        <v>514</v>
      </c>
      <c r="C293" s="39" t="s">
        <v>26</v>
      </c>
      <c r="D293" s="39">
        <v>10</v>
      </c>
    </row>
    <row r="294" spans="1:4" ht="16.5" x14ac:dyDescent="0.25">
      <c r="A294" s="31">
        <v>157</v>
      </c>
      <c r="B294" s="40" t="s">
        <v>515</v>
      </c>
      <c r="C294" s="39" t="s">
        <v>501</v>
      </c>
      <c r="D294" s="39">
        <v>1</v>
      </c>
    </row>
    <row r="295" spans="1:4" ht="16.5" x14ac:dyDescent="0.25">
      <c r="A295" s="31">
        <v>158</v>
      </c>
      <c r="B295" s="40" t="s">
        <v>416</v>
      </c>
      <c r="C295" s="39" t="s">
        <v>26</v>
      </c>
      <c r="D295" s="39">
        <v>2</v>
      </c>
    </row>
    <row r="296" spans="1:4" ht="16.5" x14ac:dyDescent="0.25">
      <c r="A296" s="33">
        <v>159</v>
      </c>
      <c r="B296" s="146" t="s">
        <v>345</v>
      </c>
      <c r="C296" s="39" t="s">
        <v>26</v>
      </c>
      <c r="D296" s="39">
        <v>2</v>
      </c>
    </row>
    <row r="297" spans="1:4" ht="16.5" x14ac:dyDescent="0.25">
      <c r="A297" s="39">
        <v>160</v>
      </c>
      <c r="B297" s="40" t="s">
        <v>1748</v>
      </c>
      <c r="C297" s="39" t="s">
        <v>26</v>
      </c>
      <c r="D297" s="39">
        <v>1</v>
      </c>
    </row>
    <row r="298" spans="1:4" ht="16.5" x14ac:dyDescent="0.25">
      <c r="A298" s="33">
        <v>161</v>
      </c>
      <c r="B298" s="40" t="s">
        <v>242</v>
      </c>
      <c r="C298" s="39" t="s">
        <v>26</v>
      </c>
      <c r="D298" s="39">
        <v>2</v>
      </c>
    </row>
    <row r="299" spans="1:4" ht="16.5" x14ac:dyDescent="0.25">
      <c r="A299" s="39">
        <v>162</v>
      </c>
      <c r="B299" s="40" t="s">
        <v>409</v>
      </c>
      <c r="C299" s="39" t="s">
        <v>26</v>
      </c>
      <c r="D299" s="39">
        <v>3</v>
      </c>
    </row>
    <row r="300" spans="1:4" ht="16.5" x14ac:dyDescent="0.25">
      <c r="A300" s="33">
        <v>163</v>
      </c>
      <c r="B300" s="40" t="s">
        <v>1749</v>
      </c>
      <c r="C300" s="39" t="s">
        <v>26</v>
      </c>
      <c r="D300" s="39">
        <v>20</v>
      </c>
    </row>
    <row r="301" spans="1:4" ht="16.5" x14ac:dyDescent="0.25">
      <c r="A301" s="39">
        <v>164</v>
      </c>
      <c r="B301" s="40" t="s">
        <v>1750</v>
      </c>
      <c r="C301" s="39" t="s">
        <v>26</v>
      </c>
      <c r="D301" s="39">
        <v>1</v>
      </c>
    </row>
    <row r="302" spans="1:4" ht="16.5" x14ac:dyDescent="0.25">
      <c r="A302" s="33">
        <v>165</v>
      </c>
      <c r="B302" s="40" t="s">
        <v>1751</v>
      </c>
      <c r="C302" s="39" t="s">
        <v>26</v>
      </c>
      <c r="D302" s="39">
        <v>1</v>
      </c>
    </row>
    <row r="303" spans="1:4" ht="16.5" x14ac:dyDescent="0.25">
      <c r="A303" s="39">
        <v>166</v>
      </c>
      <c r="B303" s="40" t="s">
        <v>1752</v>
      </c>
      <c r="C303" s="39" t="s">
        <v>34</v>
      </c>
      <c r="D303" s="39">
        <v>2</v>
      </c>
    </row>
    <row r="304" spans="1:4" ht="16.5" x14ac:dyDescent="0.25">
      <c r="A304" s="33">
        <v>165</v>
      </c>
      <c r="B304" s="40" t="s">
        <v>1751</v>
      </c>
      <c r="C304" s="39" t="s">
        <v>34</v>
      </c>
      <c r="D304" s="29"/>
    </row>
    <row r="305" spans="1:4" ht="16.5" x14ac:dyDescent="0.25">
      <c r="A305" s="39">
        <v>166</v>
      </c>
      <c r="B305" s="40" t="s">
        <v>1752</v>
      </c>
      <c r="C305" s="39" t="s">
        <v>34</v>
      </c>
      <c r="D305" s="29"/>
    </row>
    <row r="306" spans="1:4" ht="16.5" x14ac:dyDescent="0.25">
      <c r="A306" s="166" t="s">
        <v>1038</v>
      </c>
      <c r="B306" s="167" t="s">
        <v>1738</v>
      </c>
      <c r="C306" s="168"/>
      <c r="D306" s="274">
        <f t="shared" ref="D306" si="3">SUM(D307,D338)</f>
        <v>1284</v>
      </c>
    </row>
    <row r="307" spans="1:4" ht="16.5" x14ac:dyDescent="0.25">
      <c r="A307" s="72" t="s">
        <v>3</v>
      </c>
      <c r="B307" s="46" t="s">
        <v>1118</v>
      </c>
      <c r="C307" s="72"/>
      <c r="D307" s="47">
        <f t="shared" ref="D307" si="4">SUM(D308:D337)</f>
        <v>112</v>
      </c>
    </row>
    <row r="308" spans="1:4" ht="16.5" x14ac:dyDescent="0.25">
      <c r="A308" s="72">
        <v>1</v>
      </c>
      <c r="B308" s="41" t="s">
        <v>740</v>
      </c>
      <c r="C308" s="76"/>
      <c r="D308" s="45"/>
    </row>
    <row r="309" spans="1:4" ht="16.5" x14ac:dyDescent="0.25">
      <c r="A309" s="43" t="s">
        <v>5</v>
      </c>
      <c r="B309" s="44" t="s">
        <v>6</v>
      </c>
      <c r="C309" s="43" t="s">
        <v>7</v>
      </c>
      <c r="D309" s="275">
        <v>2</v>
      </c>
    </row>
    <row r="310" spans="1:4" ht="16.5" x14ac:dyDescent="0.25">
      <c r="A310" s="43" t="s">
        <v>8</v>
      </c>
      <c r="B310" s="42" t="s">
        <v>517</v>
      </c>
      <c r="C310" s="45" t="s">
        <v>7</v>
      </c>
      <c r="D310" s="275">
        <v>1</v>
      </c>
    </row>
    <row r="311" spans="1:4" ht="16.5" x14ac:dyDescent="0.25">
      <c r="A311" s="43">
        <v>2</v>
      </c>
      <c r="B311" s="148" t="s">
        <v>741</v>
      </c>
      <c r="C311" s="43" t="s">
        <v>12</v>
      </c>
      <c r="D311" s="275">
        <v>1</v>
      </c>
    </row>
    <row r="312" spans="1:4" ht="16.5" x14ac:dyDescent="0.25">
      <c r="A312" s="43">
        <v>3</v>
      </c>
      <c r="B312" s="46" t="s">
        <v>14</v>
      </c>
      <c r="C312" s="43"/>
      <c r="D312" s="275"/>
    </row>
    <row r="313" spans="1:4" ht="16.5" x14ac:dyDescent="0.25">
      <c r="A313" s="43" t="s">
        <v>5</v>
      </c>
      <c r="B313" s="148" t="s">
        <v>323</v>
      </c>
      <c r="C313" s="43" t="s">
        <v>7</v>
      </c>
      <c r="D313" s="275">
        <v>1</v>
      </c>
    </row>
    <row r="314" spans="1:4" ht="16.5" x14ac:dyDescent="0.25">
      <c r="A314" s="43" t="s">
        <v>8</v>
      </c>
      <c r="B314" s="148" t="s">
        <v>324</v>
      </c>
      <c r="C314" s="43" t="s">
        <v>7</v>
      </c>
      <c r="D314" s="275">
        <v>4</v>
      </c>
    </row>
    <row r="315" spans="1:4" ht="16.5" x14ac:dyDescent="0.25">
      <c r="A315" s="43">
        <v>4</v>
      </c>
      <c r="B315" s="148" t="s">
        <v>325</v>
      </c>
      <c r="C315" s="43" t="s">
        <v>12</v>
      </c>
      <c r="D315" s="275">
        <v>3</v>
      </c>
    </row>
    <row r="316" spans="1:4" ht="16.5" x14ac:dyDescent="0.25">
      <c r="A316" s="43">
        <v>5</v>
      </c>
      <c r="B316" s="148" t="s">
        <v>18</v>
      </c>
      <c r="C316" s="43" t="s">
        <v>12</v>
      </c>
      <c r="D316" s="275">
        <v>1</v>
      </c>
    </row>
    <row r="317" spans="1:4" ht="16.5" x14ac:dyDescent="0.25">
      <c r="A317" s="47">
        <v>6</v>
      </c>
      <c r="B317" s="148" t="s">
        <v>19</v>
      </c>
      <c r="C317" s="47" t="s">
        <v>7</v>
      </c>
      <c r="D317" s="275">
        <v>15</v>
      </c>
    </row>
    <row r="318" spans="1:4" ht="16.5" x14ac:dyDescent="0.25">
      <c r="A318" s="43">
        <v>7</v>
      </c>
      <c r="B318" s="148" t="s">
        <v>631</v>
      </c>
      <c r="C318" s="47" t="s">
        <v>7</v>
      </c>
      <c r="D318" s="275">
        <v>5</v>
      </c>
    </row>
    <row r="319" spans="1:4" ht="16.5" x14ac:dyDescent="0.25">
      <c r="A319" s="43">
        <v>8</v>
      </c>
      <c r="B319" s="148" t="s">
        <v>23</v>
      </c>
      <c r="C319" s="47" t="s">
        <v>7</v>
      </c>
      <c r="D319" s="275">
        <v>4</v>
      </c>
    </row>
    <row r="320" spans="1:4" ht="16.5" x14ac:dyDescent="0.25">
      <c r="A320" s="43">
        <v>9</v>
      </c>
      <c r="B320" s="148" t="s">
        <v>24</v>
      </c>
      <c r="C320" s="47" t="s">
        <v>7</v>
      </c>
      <c r="D320" s="275">
        <v>19</v>
      </c>
    </row>
    <row r="321" spans="1:4" ht="16.5" x14ac:dyDescent="0.25">
      <c r="A321" s="43">
        <v>10</v>
      </c>
      <c r="B321" s="148" t="s">
        <v>25</v>
      </c>
      <c r="C321" s="47" t="s">
        <v>26</v>
      </c>
      <c r="D321" s="275">
        <v>11</v>
      </c>
    </row>
    <row r="322" spans="1:4" ht="16.5" x14ac:dyDescent="0.25">
      <c r="A322" s="43">
        <v>11</v>
      </c>
      <c r="B322" s="148" t="s">
        <v>27</v>
      </c>
      <c r="C322" s="47" t="s">
        <v>7</v>
      </c>
      <c r="D322" s="275">
        <v>11</v>
      </c>
    </row>
    <row r="323" spans="1:4" ht="16.5" x14ac:dyDescent="0.25">
      <c r="A323" s="43">
        <v>12</v>
      </c>
      <c r="B323" s="148" t="s">
        <v>29</v>
      </c>
      <c r="C323" s="43" t="s">
        <v>26</v>
      </c>
      <c r="D323" s="275">
        <v>4</v>
      </c>
    </row>
    <row r="324" spans="1:4" ht="16.5" x14ac:dyDescent="0.25">
      <c r="A324" s="43">
        <v>13</v>
      </c>
      <c r="B324" s="148" t="s">
        <v>327</v>
      </c>
      <c r="C324" s="47" t="s">
        <v>7</v>
      </c>
      <c r="D324" s="275">
        <v>2</v>
      </c>
    </row>
    <row r="325" spans="1:4" ht="16.5" x14ac:dyDescent="0.25">
      <c r="A325" s="43">
        <v>14</v>
      </c>
      <c r="B325" s="148" t="s">
        <v>32</v>
      </c>
      <c r="C325" s="43" t="s">
        <v>12</v>
      </c>
      <c r="D325" s="275">
        <v>2</v>
      </c>
    </row>
    <row r="326" spans="1:4" ht="16.5" x14ac:dyDescent="0.25">
      <c r="A326" s="43">
        <v>15</v>
      </c>
      <c r="B326" s="148" t="s">
        <v>33</v>
      </c>
      <c r="C326" s="47" t="s">
        <v>34</v>
      </c>
      <c r="D326" s="275">
        <v>3</v>
      </c>
    </row>
    <row r="327" spans="1:4" ht="16.5" x14ac:dyDescent="0.25">
      <c r="A327" s="43">
        <v>16</v>
      </c>
      <c r="B327" s="148" t="s">
        <v>742</v>
      </c>
      <c r="C327" s="47" t="s">
        <v>34</v>
      </c>
      <c r="D327" s="275">
        <v>3</v>
      </c>
    </row>
    <row r="328" spans="1:4" ht="16.5" x14ac:dyDescent="0.25">
      <c r="A328" s="43">
        <v>17</v>
      </c>
      <c r="B328" s="148" t="s">
        <v>36</v>
      </c>
      <c r="C328" s="47" t="s">
        <v>26</v>
      </c>
      <c r="D328" s="275">
        <v>3</v>
      </c>
    </row>
    <row r="329" spans="1:4" ht="16.5" x14ac:dyDescent="0.25">
      <c r="A329" s="43">
        <v>18</v>
      </c>
      <c r="B329" s="148" t="s">
        <v>37</v>
      </c>
      <c r="C329" s="47" t="s">
        <v>7</v>
      </c>
      <c r="D329" s="275">
        <v>3</v>
      </c>
    </row>
    <row r="330" spans="1:4" ht="16.5" x14ac:dyDescent="0.25">
      <c r="A330" s="43">
        <v>19</v>
      </c>
      <c r="B330" s="148" t="s">
        <v>743</v>
      </c>
      <c r="C330" s="47" t="s">
        <v>7</v>
      </c>
      <c r="D330" s="275">
        <v>1</v>
      </c>
    </row>
    <row r="331" spans="1:4" ht="16.5" x14ac:dyDescent="0.25">
      <c r="A331" s="43">
        <v>20</v>
      </c>
      <c r="B331" s="46" t="s">
        <v>39</v>
      </c>
      <c r="C331" s="47"/>
      <c r="D331" s="275"/>
    </row>
    <row r="332" spans="1:4" ht="16.5" x14ac:dyDescent="0.25">
      <c r="A332" s="43" t="s">
        <v>5</v>
      </c>
      <c r="B332" s="148" t="s">
        <v>328</v>
      </c>
      <c r="C332" s="43" t="s">
        <v>12</v>
      </c>
      <c r="D332" s="275">
        <v>2</v>
      </c>
    </row>
    <row r="333" spans="1:4" ht="16.5" x14ac:dyDescent="0.25">
      <c r="A333" s="43" t="s">
        <v>8</v>
      </c>
      <c r="B333" s="148" t="s">
        <v>41</v>
      </c>
      <c r="C333" s="43" t="s">
        <v>12</v>
      </c>
      <c r="D333" s="275">
        <v>1</v>
      </c>
    </row>
    <row r="334" spans="1:4" ht="16.5" x14ac:dyDescent="0.25">
      <c r="A334" s="43" t="s">
        <v>42</v>
      </c>
      <c r="B334" s="148" t="s">
        <v>43</v>
      </c>
      <c r="C334" s="43" t="s">
        <v>12</v>
      </c>
      <c r="D334" s="275">
        <v>2</v>
      </c>
    </row>
    <row r="335" spans="1:4" ht="16.5" x14ac:dyDescent="0.25">
      <c r="A335" s="43" t="s">
        <v>44</v>
      </c>
      <c r="B335" s="148" t="s">
        <v>45</v>
      </c>
      <c r="C335" s="43" t="s">
        <v>12</v>
      </c>
      <c r="D335" s="275">
        <v>1</v>
      </c>
    </row>
    <row r="336" spans="1:4" ht="16.5" x14ac:dyDescent="0.25">
      <c r="A336" s="43">
        <v>21</v>
      </c>
      <c r="B336" s="148" t="s">
        <v>46</v>
      </c>
      <c r="C336" s="47" t="s">
        <v>7</v>
      </c>
      <c r="D336" s="275">
        <v>2</v>
      </c>
    </row>
    <row r="337" spans="1:4" ht="16.5" x14ac:dyDescent="0.25">
      <c r="A337" s="48">
        <v>22</v>
      </c>
      <c r="B337" s="49" t="s">
        <v>47</v>
      </c>
      <c r="C337" s="50" t="s">
        <v>7</v>
      </c>
      <c r="D337" s="275">
        <v>5</v>
      </c>
    </row>
    <row r="338" spans="1:4" ht="16.5" x14ac:dyDescent="0.25">
      <c r="A338" s="72" t="s">
        <v>48</v>
      </c>
      <c r="B338" s="46" t="s">
        <v>1119</v>
      </c>
      <c r="C338" s="72"/>
      <c r="D338" s="47">
        <f t="shared" ref="D338" si="5">SUM(D339:D520)</f>
        <v>1172</v>
      </c>
    </row>
    <row r="339" spans="1:4" ht="16.5" x14ac:dyDescent="0.25">
      <c r="A339" s="43">
        <v>1</v>
      </c>
      <c r="B339" s="148" t="s">
        <v>49</v>
      </c>
      <c r="C339" s="47" t="s">
        <v>34</v>
      </c>
      <c r="D339" s="275">
        <v>4</v>
      </c>
    </row>
    <row r="340" spans="1:4" ht="16.5" x14ac:dyDescent="0.25">
      <c r="A340" s="47">
        <v>2</v>
      </c>
      <c r="B340" s="148" t="s">
        <v>531</v>
      </c>
      <c r="C340" s="47" t="s">
        <v>26</v>
      </c>
      <c r="D340" s="275">
        <v>3</v>
      </c>
    </row>
    <row r="341" spans="1:4" ht="16.5" x14ac:dyDescent="0.25">
      <c r="A341" s="43">
        <v>3</v>
      </c>
      <c r="B341" s="148" t="s">
        <v>638</v>
      </c>
      <c r="C341" s="47" t="s">
        <v>744</v>
      </c>
      <c r="D341" s="275">
        <v>2</v>
      </c>
    </row>
    <row r="342" spans="1:4" ht="16.5" x14ac:dyDescent="0.25">
      <c r="A342" s="43">
        <v>4</v>
      </c>
      <c r="B342" s="148" t="s">
        <v>473</v>
      </c>
      <c r="C342" s="47" t="s">
        <v>26</v>
      </c>
      <c r="D342" s="275">
        <v>6</v>
      </c>
    </row>
    <row r="343" spans="1:4" ht="16.5" x14ac:dyDescent="0.25">
      <c r="A343" s="47">
        <v>5</v>
      </c>
      <c r="B343" s="148" t="s">
        <v>745</v>
      </c>
      <c r="C343" s="47" t="s">
        <v>26</v>
      </c>
      <c r="D343" s="275">
        <v>2</v>
      </c>
    </row>
    <row r="344" spans="1:4" ht="16.5" x14ac:dyDescent="0.25">
      <c r="A344" s="43">
        <v>6</v>
      </c>
      <c r="B344" s="148" t="s">
        <v>746</v>
      </c>
      <c r="C344" s="47" t="s">
        <v>26</v>
      </c>
      <c r="D344" s="275">
        <v>1</v>
      </c>
    </row>
    <row r="345" spans="1:4" ht="16.5" x14ac:dyDescent="0.25">
      <c r="A345" s="43">
        <v>7</v>
      </c>
      <c r="B345" s="148" t="s">
        <v>55</v>
      </c>
      <c r="C345" s="47" t="s">
        <v>26</v>
      </c>
      <c r="D345" s="275">
        <v>20</v>
      </c>
    </row>
    <row r="346" spans="1:4" ht="16.5" x14ac:dyDescent="0.25">
      <c r="A346" s="43">
        <v>8</v>
      </c>
      <c r="B346" s="148" t="s">
        <v>747</v>
      </c>
      <c r="C346" s="47" t="s">
        <v>26</v>
      </c>
      <c r="D346" s="275">
        <v>4</v>
      </c>
    </row>
    <row r="347" spans="1:4" ht="16.5" x14ac:dyDescent="0.25">
      <c r="A347" s="47">
        <v>9</v>
      </c>
      <c r="B347" s="148" t="s">
        <v>748</v>
      </c>
      <c r="C347" s="47" t="s">
        <v>34</v>
      </c>
      <c r="D347" s="275">
        <v>2</v>
      </c>
    </row>
    <row r="348" spans="1:4" ht="16.5" x14ac:dyDescent="0.25">
      <c r="A348" s="43">
        <v>10</v>
      </c>
      <c r="B348" s="148" t="s">
        <v>749</v>
      </c>
      <c r="C348" s="43" t="s">
        <v>26</v>
      </c>
      <c r="D348" s="275">
        <v>4</v>
      </c>
    </row>
    <row r="349" spans="1:4" ht="16.5" x14ac:dyDescent="0.25">
      <c r="A349" s="43">
        <v>11</v>
      </c>
      <c r="B349" s="148" t="s">
        <v>750</v>
      </c>
      <c r="C349" s="47" t="s">
        <v>26</v>
      </c>
      <c r="D349" s="275">
        <v>40</v>
      </c>
    </row>
    <row r="350" spans="1:4" ht="16.5" x14ac:dyDescent="0.25">
      <c r="A350" s="43">
        <v>12</v>
      </c>
      <c r="B350" s="148" t="s">
        <v>751</v>
      </c>
      <c r="C350" s="47" t="s">
        <v>34</v>
      </c>
      <c r="D350" s="275">
        <v>3</v>
      </c>
    </row>
    <row r="351" spans="1:4" ht="16.5" x14ac:dyDescent="0.25">
      <c r="A351" s="47">
        <v>13</v>
      </c>
      <c r="B351" s="148" t="s">
        <v>643</v>
      </c>
      <c r="C351" s="43" t="s">
        <v>34</v>
      </c>
      <c r="D351" s="275">
        <v>8</v>
      </c>
    </row>
    <row r="352" spans="1:4" ht="16.5" x14ac:dyDescent="0.25">
      <c r="A352" s="43">
        <v>14</v>
      </c>
      <c r="B352" s="148" t="s">
        <v>87</v>
      </c>
      <c r="C352" s="47" t="s">
        <v>34</v>
      </c>
      <c r="D352" s="275">
        <v>5</v>
      </c>
    </row>
    <row r="353" spans="1:4" ht="16.5" x14ac:dyDescent="0.25">
      <c r="A353" s="43">
        <v>15</v>
      </c>
      <c r="B353" s="148" t="s">
        <v>752</v>
      </c>
      <c r="C353" s="47" t="s">
        <v>34</v>
      </c>
      <c r="D353" s="275">
        <v>3</v>
      </c>
    </row>
    <row r="354" spans="1:4" ht="16.5" x14ac:dyDescent="0.25">
      <c r="A354" s="47">
        <v>16</v>
      </c>
      <c r="B354" s="148" t="s">
        <v>482</v>
      </c>
      <c r="C354" s="47" t="s">
        <v>34</v>
      </c>
      <c r="D354" s="275">
        <v>7</v>
      </c>
    </row>
    <row r="355" spans="1:4" ht="16.5" x14ac:dyDescent="0.25">
      <c r="A355" s="43">
        <v>17</v>
      </c>
      <c r="B355" s="148" t="s">
        <v>753</v>
      </c>
      <c r="C355" s="47" t="s">
        <v>34</v>
      </c>
      <c r="D355" s="275">
        <v>2</v>
      </c>
    </row>
    <row r="356" spans="1:4" ht="16.5" x14ac:dyDescent="0.25">
      <c r="A356" s="43">
        <v>18</v>
      </c>
      <c r="B356" s="148" t="s">
        <v>754</v>
      </c>
      <c r="C356" s="47" t="s">
        <v>34</v>
      </c>
      <c r="D356" s="275">
        <v>2</v>
      </c>
    </row>
    <row r="357" spans="1:4" ht="16.5" x14ac:dyDescent="0.25">
      <c r="A357" s="43">
        <v>19</v>
      </c>
      <c r="B357" s="148" t="s">
        <v>755</v>
      </c>
      <c r="C357" s="47" t="s">
        <v>34</v>
      </c>
      <c r="D357" s="275">
        <v>3</v>
      </c>
    </row>
    <row r="358" spans="1:4" ht="16.5" x14ac:dyDescent="0.25">
      <c r="A358" s="47">
        <v>20</v>
      </c>
      <c r="B358" s="148" t="s">
        <v>70</v>
      </c>
      <c r="C358" s="47" t="s">
        <v>34</v>
      </c>
      <c r="D358" s="275">
        <v>2</v>
      </c>
    </row>
    <row r="359" spans="1:4" ht="16.5" x14ac:dyDescent="0.25">
      <c r="A359" s="43">
        <v>21</v>
      </c>
      <c r="B359" s="148" t="s">
        <v>756</v>
      </c>
      <c r="C359" s="47" t="s">
        <v>34</v>
      </c>
      <c r="D359" s="275">
        <v>6</v>
      </c>
    </row>
    <row r="360" spans="1:4" ht="16.5" x14ac:dyDescent="0.25">
      <c r="A360" s="43">
        <v>22</v>
      </c>
      <c r="B360" s="148" t="s">
        <v>75</v>
      </c>
      <c r="C360" s="47" t="s">
        <v>34</v>
      </c>
      <c r="D360" s="275">
        <v>2</v>
      </c>
    </row>
    <row r="361" spans="1:4" ht="16.5" x14ac:dyDescent="0.25">
      <c r="A361" s="43">
        <v>23</v>
      </c>
      <c r="B361" s="148" t="s">
        <v>77</v>
      </c>
      <c r="C361" s="47" t="s">
        <v>34</v>
      </c>
      <c r="D361" s="275">
        <v>2</v>
      </c>
    </row>
    <row r="362" spans="1:4" ht="16.5" x14ac:dyDescent="0.25">
      <c r="A362" s="47">
        <v>24</v>
      </c>
      <c r="B362" s="148" t="s">
        <v>78</v>
      </c>
      <c r="C362" s="47" t="s">
        <v>34</v>
      </c>
      <c r="D362" s="275">
        <v>2</v>
      </c>
    </row>
    <row r="363" spans="1:4" ht="16.5" x14ac:dyDescent="0.25">
      <c r="A363" s="43">
        <v>25</v>
      </c>
      <c r="B363" s="148" t="s">
        <v>79</v>
      </c>
      <c r="C363" s="47" t="s">
        <v>34</v>
      </c>
      <c r="D363" s="275">
        <v>3</v>
      </c>
    </row>
    <row r="364" spans="1:4" ht="16.5" x14ac:dyDescent="0.25">
      <c r="A364" s="43">
        <v>26</v>
      </c>
      <c r="B364" s="148" t="s">
        <v>81</v>
      </c>
      <c r="C364" s="47" t="s">
        <v>34</v>
      </c>
      <c r="D364" s="275">
        <v>2</v>
      </c>
    </row>
    <row r="365" spans="1:4" ht="16.5" x14ac:dyDescent="0.25">
      <c r="A365" s="47">
        <v>27</v>
      </c>
      <c r="B365" s="148" t="s">
        <v>82</v>
      </c>
      <c r="C365" s="47" t="s">
        <v>34</v>
      </c>
      <c r="D365" s="275">
        <v>2</v>
      </c>
    </row>
    <row r="366" spans="1:4" ht="16.5" x14ac:dyDescent="0.25">
      <c r="A366" s="43">
        <v>28</v>
      </c>
      <c r="B366" s="148" t="s">
        <v>757</v>
      </c>
      <c r="C366" s="43" t="s">
        <v>34</v>
      </c>
      <c r="D366" s="275">
        <v>20</v>
      </c>
    </row>
    <row r="367" spans="1:4" ht="16.5" x14ac:dyDescent="0.25">
      <c r="A367" s="43">
        <v>29</v>
      </c>
      <c r="B367" s="148" t="s">
        <v>83</v>
      </c>
      <c r="C367" s="47" t="s">
        <v>34</v>
      </c>
      <c r="D367" s="275">
        <v>20</v>
      </c>
    </row>
    <row r="368" spans="1:4" ht="16.5" x14ac:dyDescent="0.25">
      <c r="A368" s="43">
        <v>30</v>
      </c>
      <c r="B368" s="148" t="s">
        <v>621</v>
      </c>
      <c r="C368" s="43"/>
      <c r="D368" s="275">
        <v>4</v>
      </c>
    </row>
    <row r="369" spans="1:4" ht="16.5" x14ac:dyDescent="0.25">
      <c r="A369" s="47">
        <v>31</v>
      </c>
      <c r="B369" s="148" t="s">
        <v>758</v>
      </c>
      <c r="C369" s="43" t="s">
        <v>34</v>
      </c>
      <c r="D369" s="275">
        <v>8</v>
      </c>
    </row>
    <row r="370" spans="1:4" ht="16.5" x14ac:dyDescent="0.25">
      <c r="A370" s="43">
        <v>32</v>
      </c>
      <c r="B370" s="148" t="s">
        <v>653</v>
      </c>
      <c r="C370" s="47" t="s">
        <v>34</v>
      </c>
      <c r="D370" s="275">
        <v>2</v>
      </c>
    </row>
    <row r="371" spans="1:4" ht="16.5" x14ac:dyDescent="0.25">
      <c r="A371" s="43">
        <v>33</v>
      </c>
      <c r="B371" s="148" t="s">
        <v>759</v>
      </c>
      <c r="C371" s="47" t="s">
        <v>34</v>
      </c>
      <c r="D371" s="275">
        <v>2</v>
      </c>
    </row>
    <row r="372" spans="1:4" ht="16.5" x14ac:dyDescent="0.25">
      <c r="A372" s="43">
        <v>34</v>
      </c>
      <c r="B372" s="148" t="s">
        <v>760</v>
      </c>
      <c r="C372" s="47" t="s">
        <v>34</v>
      </c>
      <c r="D372" s="275">
        <v>5</v>
      </c>
    </row>
    <row r="373" spans="1:4" ht="16.5" x14ac:dyDescent="0.25">
      <c r="A373" s="47">
        <v>35</v>
      </c>
      <c r="B373" s="148" t="s">
        <v>761</v>
      </c>
      <c r="C373" s="43" t="s">
        <v>34</v>
      </c>
      <c r="D373" s="275">
        <v>1</v>
      </c>
    </row>
    <row r="374" spans="1:4" ht="16.5" x14ac:dyDescent="0.25">
      <c r="A374" s="43">
        <v>36</v>
      </c>
      <c r="B374" s="148" t="s">
        <v>762</v>
      </c>
      <c r="C374" s="47" t="s">
        <v>34</v>
      </c>
      <c r="D374" s="275">
        <v>2</v>
      </c>
    </row>
    <row r="375" spans="1:4" ht="16.5" x14ac:dyDescent="0.25">
      <c r="A375" s="43">
        <v>37</v>
      </c>
      <c r="B375" s="148" t="s">
        <v>763</v>
      </c>
      <c r="C375" s="47" t="s">
        <v>26</v>
      </c>
      <c r="D375" s="275">
        <v>2</v>
      </c>
    </row>
    <row r="376" spans="1:4" ht="16.5" x14ac:dyDescent="0.25">
      <c r="A376" s="47">
        <v>38</v>
      </c>
      <c r="B376" s="148" t="s">
        <v>402</v>
      </c>
      <c r="C376" s="47" t="s">
        <v>26</v>
      </c>
      <c r="D376" s="275">
        <v>2</v>
      </c>
    </row>
    <row r="377" spans="1:4" ht="16.5" x14ac:dyDescent="0.25">
      <c r="A377" s="47">
        <v>39</v>
      </c>
      <c r="B377" s="148" t="s">
        <v>764</v>
      </c>
      <c r="C377" s="47" t="s">
        <v>34</v>
      </c>
      <c r="D377" s="275">
        <v>2</v>
      </c>
    </row>
    <row r="378" spans="1:4" ht="16.5" x14ac:dyDescent="0.25">
      <c r="A378" s="43">
        <v>40</v>
      </c>
      <c r="B378" s="148" t="s">
        <v>765</v>
      </c>
      <c r="C378" s="47" t="s">
        <v>26</v>
      </c>
      <c r="D378" s="275">
        <v>1</v>
      </c>
    </row>
    <row r="379" spans="1:4" ht="16.5" x14ac:dyDescent="0.25">
      <c r="A379" s="43">
        <v>41</v>
      </c>
      <c r="B379" s="148" t="s">
        <v>766</v>
      </c>
      <c r="C379" s="47" t="s">
        <v>26</v>
      </c>
      <c r="D379" s="275">
        <v>4</v>
      </c>
    </row>
    <row r="380" spans="1:4" ht="16.5" x14ac:dyDescent="0.25">
      <c r="A380" s="47">
        <v>42</v>
      </c>
      <c r="B380" s="148" t="s">
        <v>767</v>
      </c>
      <c r="C380" s="47" t="s">
        <v>34</v>
      </c>
      <c r="D380" s="275">
        <v>1</v>
      </c>
    </row>
    <row r="381" spans="1:4" ht="16.5" x14ac:dyDescent="0.25">
      <c r="A381" s="47">
        <v>43</v>
      </c>
      <c r="B381" s="148" t="s">
        <v>768</v>
      </c>
      <c r="C381" s="43" t="s">
        <v>26</v>
      </c>
      <c r="D381" s="275">
        <v>20</v>
      </c>
    </row>
    <row r="382" spans="1:4" ht="16.5" x14ac:dyDescent="0.25">
      <c r="A382" s="43">
        <v>44</v>
      </c>
      <c r="B382" s="148" t="s">
        <v>769</v>
      </c>
      <c r="C382" s="43" t="s">
        <v>26</v>
      </c>
      <c r="D382" s="275">
        <v>2</v>
      </c>
    </row>
    <row r="383" spans="1:4" ht="16.5" x14ac:dyDescent="0.25">
      <c r="A383" s="43">
        <v>45</v>
      </c>
      <c r="B383" s="148" t="s">
        <v>494</v>
      </c>
      <c r="C383" s="47" t="s">
        <v>26</v>
      </c>
      <c r="D383" s="275">
        <v>1</v>
      </c>
    </row>
    <row r="384" spans="1:4" ht="16.5" x14ac:dyDescent="0.25">
      <c r="A384" s="47">
        <v>46</v>
      </c>
      <c r="B384" s="148" t="s">
        <v>660</v>
      </c>
      <c r="C384" s="47" t="s">
        <v>26</v>
      </c>
      <c r="D384" s="275">
        <v>1</v>
      </c>
    </row>
    <row r="385" spans="1:4" ht="16.5" x14ac:dyDescent="0.25">
      <c r="A385" s="47">
        <v>47</v>
      </c>
      <c r="B385" s="148" t="s">
        <v>770</v>
      </c>
      <c r="C385" s="47" t="s">
        <v>26</v>
      </c>
      <c r="D385" s="275">
        <v>12</v>
      </c>
    </row>
    <row r="386" spans="1:4" ht="16.5" x14ac:dyDescent="0.25">
      <c r="A386" s="43">
        <v>48</v>
      </c>
      <c r="B386" s="148" t="s">
        <v>554</v>
      </c>
      <c r="C386" s="47" t="s">
        <v>26</v>
      </c>
      <c r="D386" s="275">
        <v>3</v>
      </c>
    </row>
    <row r="387" spans="1:4" ht="16.5" x14ac:dyDescent="0.25">
      <c r="A387" s="43">
        <v>49</v>
      </c>
      <c r="B387" s="148" t="s">
        <v>771</v>
      </c>
      <c r="C387" s="47" t="s">
        <v>12</v>
      </c>
      <c r="D387" s="275">
        <v>1</v>
      </c>
    </row>
    <row r="388" spans="1:4" ht="16.5" x14ac:dyDescent="0.25">
      <c r="A388" s="47">
        <v>50</v>
      </c>
      <c r="B388" s="148" t="s">
        <v>117</v>
      </c>
      <c r="C388" s="47" t="s">
        <v>26</v>
      </c>
      <c r="D388" s="275">
        <v>4</v>
      </c>
    </row>
    <row r="389" spans="1:4" ht="16.5" x14ac:dyDescent="0.25">
      <c r="A389" s="47">
        <v>51</v>
      </c>
      <c r="B389" s="148" t="s">
        <v>121</v>
      </c>
      <c r="C389" s="47" t="s">
        <v>26</v>
      </c>
      <c r="D389" s="275">
        <v>12</v>
      </c>
    </row>
    <row r="390" spans="1:4" ht="16.5" x14ac:dyDescent="0.25">
      <c r="A390" s="43">
        <v>52</v>
      </c>
      <c r="B390" s="148" t="s">
        <v>332</v>
      </c>
      <c r="C390" s="43" t="s">
        <v>26</v>
      </c>
      <c r="D390" s="275">
        <v>15</v>
      </c>
    </row>
    <row r="391" spans="1:4" ht="16.5" x14ac:dyDescent="0.25">
      <c r="A391" s="43">
        <v>53</v>
      </c>
      <c r="B391" s="148" t="s">
        <v>772</v>
      </c>
      <c r="C391" s="47" t="s">
        <v>26</v>
      </c>
      <c r="D391" s="275">
        <v>2</v>
      </c>
    </row>
    <row r="392" spans="1:4" ht="16.5" x14ac:dyDescent="0.25">
      <c r="A392" s="47">
        <v>54</v>
      </c>
      <c r="B392" s="148" t="s">
        <v>773</v>
      </c>
      <c r="C392" s="47" t="s">
        <v>26</v>
      </c>
      <c r="D392" s="275">
        <v>4</v>
      </c>
    </row>
    <row r="393" spans="1:4" ht="16.5" x14ac:dyDescent="0.25">
      <c r="A393" s="47">
        <v>55</v>
      </c>
      <c r="B393" s="148" t="s">
        <v>774</v>
      </c>
      <c r="C393" s="43" t="s">
        <v>744</v>
      </c>
      <c r="D393" s="275">
        <v>40</v>
      </c>
    </row>
    <row r="394" spans="1:4" ht="16.5" x14ac:dyDescent="0.25">
      <c r="A394" s="43">
        <v>56</v>
      </c>
      <c r="B394" s="148" t="s">
        <v>500</v>
      </c>
      <c r="C394" s="43" t="s">
        <v>34</v>
      </c>
      <c r="D394" s="275">
        <v>10</v>
      </c>
    </row>
    <row r="395" spans="1:4" ht="16.5" x14ac:dyDescent="0.25">
      <c r="A395" s="43">
        <v>57</v>
      </c>
      <c r="B395" s="148" t="s">
        <v>127</v>
      </c>
      <c r="C395" s="47" t="s">
        <v>26</v>
      </c>
      <c r="D395" s="275">
        <v>200</v>
      </c>
    </row>
    <row r="396" spans="1:4" ht="16.5" x14ac:dyDescent="0.25">
      <c r="A396" s="47">
        <v>58</v>
      </c>
      <c r="B396" s="148" t="s">
        <v>775</v>
      </c>
      <c r="C396" s="47" t="s">
        <v>26</v>
      </c>
      <c r="D396" s="275">
        <v>25</v>
      </c>
    </row>
    <row r="397" spans="1:4" ht="16.5" x14ac:dyDescent="0.25">
      <c r="A397" s="47">
        <v>59</v>
      </c>
      <c r="B397" s="148" t="s">
        <v>776</v>
      </c>
      <c r="C397" s="47" t="s">
        <v>26</v>
      </c>
      <c r="D397" s="275">
        <v>10</v>
      </c>
    </row>
    <row r="398" spans="1:4" ht="16.5" x14ac:dyDescent="0.25">
      <c r="A398" s="43">
        <v>60</v>
      </c>
      <c r="B398" s="81" t="s">
        <v>407</v>
      </c>
      <c r="C398" s="47" t="s">
        <v>26</v>
      </c>
      <c r="D398" s="275">
        <v>15</v>
      </c>
    </row>
    <row r="399" spans="1:4" ht="16.5" x14ac:dyDescent="0.25">
      <c r="A399" s="43">
        <v>61</v>
      </c>
      <c r="B399" s="148" t="s">
        <v>777</v>
      </c>
      <c r="C399" s="47" t="s">
        <v>12</v>
      </c>
      <c r="D399" s="275">
        <v>1</v>
      </c>
    </row>
    <row r="400" spans="1:4" ht="16.5" x14ac:dyDescent="0.25">
      <c r="A400" s="47">
        <v>62</v>
      </c>
      <c r="B400" s="148" t="s">
        <v>778</v>
      </c>
      <c r="C400" s="47" t="s">
        <v>12</v>
      </c>
      <c r="D400" s="275">
        <v>1</v>
      </c>
    </row>
    <row r="401" spans="1:4" ht="16.5" x14ac:dyDescent="0.25">
      <c r="A401" s="47">
        <v>63</v>
      </c>
      <c r="B401" s="148" t="s">
        <v>779</v>
      </c>
      <c r="C401" s="47" t="s">
        <v>12</v>
      </c>
      <c r="D401" s="275">
        <v>1</v>
      </c>
    </row>
    <row r="402" spans="1:4" ht="16.5" x14ac:dyDescent="0.25">
      <c r="A402" s="43">
        <v>64</v>
      </c>
      <c r="B402" s="148" t="s">
        <v>780</v>
      </c>
      <c r="C402" s="43" t="s">
        <v>12</v>
      </c>
      <c r="D402" s="275">
        <v>1</v>
      </c>
    </row>
    <row r="403" spans="1:4" ht="16.5" x14ac:dyDescent="0.25">
      <c r="A403" s="43">
        <v>65</v>
      </c>
      <c r="B403" s="148" t="s">
        <v>781</v>
      </c>
      <c r="C403" s="43" t="s">
        <v>12</v>
      </c>
      <c r="D403" s="275">
        <v>2</v>
      </c>
    </row>
    <row r="404" spans="1:4" ht="16.5" x14ac:dyDescent="0.25">
      <c r="A404" s="47">
        <v>66</v>
      </c>
      <c r="B404" s="148" t="s">
        <v>782</v>
      </c>
      <c r="C404" s="43" t="s">
        <v>12</v>
      </c>
      <c r="D404" s="275">
        <v>1</v>
      </c>
    </row>
    <row r="405" spans="1:4" ht="16.5" x14ac:dyDescent="0.25">
      <c r="A405" s="47">
        <v>67</v>
      </c>
      <c r="B405" s="148" t="s">
        <v>669</v>
      </c>
      <c r="C405" s="43" t="s">
        <v>12</v>
      </c>
      <c r="D405" s="275">
        <v>1</v>
      </c>
    </row>
    <row r="406" spans="1:4" ht="16.5" x14ac:dyDescent="0.25">
      <c r="A406" s="43">
        <v>68</v>
      </c>
      <c r="B406" s="148" t="s">
        <v>783</v>
      </c>
      <c r="C406" s="47" t="s">
        <v>12</v>
      </c>
      <c r="D406" s="275">
        <v>1</v>
      </c>
    </row>
    <row r="407" spans="1:4" ht="16.5" x14ac:dyDescent="0.25">
      <c r="A407" s="43">
        <v>69</v>
      </c>
      <c r="B407" s="148" t="s">
        <v>784</v>
      </c>
      <c r="C407" s="43" t="s">
        <v>12</v>
      </c>
      <c r="D407" s="275">
        <v>1</v>
      </c>
    </row>
    <row r="408" spans="1:4" ht="16.5" x14ac:dyDescent="0.25">
      <c r="A408" s="47">
        <v>70</v>
      </c>
      <c r="B408" s="44" t="s">
        <v>410</v>
      </c>
      <c r="C408" s="47" t="s">
        <v>12</v>
      </c>
      <c r="D408" s="275">
        <v>1</v>
      </c>
    </row>
    <row r="409" spans="1:4" ht="16.5" x14ac:dyDescent="0.25">
      <c r="A409" s="47">
        <v>71</v>
      </c>
      <c r="B409" s="148" t="s">
        <v>785</v>
      </c>
      <c r="C409" s="43" t="s">
        <v>34</v>
      </c>
      <c r="D409" s="275">
        <v>2</v>
      </c>
    </row>
    <row r="410" spans="1:4" ht="16.5" x14ac:dyDescent="0.25">
      <c r="A410" s="43">
        <v>72</v>
      </c>
      <c r="B410" s="148" t="s">
        <v>786</v>
      </c>
      <c r="C410" s="47" t="s">
        <v>26</v>
      </c>
      <c r="D410" s="275">
        <v>1</v>
      </c>
    </row>
    <row r="411" spans="1:4" ht="16.5" x14ac:dyDescent="0.25">
      <c r="A411" s="43">
        <v>73</v>
      </c>
      <c r="B411" s="148" t="s">
        <v>146</v>
      </c>
      <c r="C411" s="43" t="s">
        <v>26</v>
      </c>
      <c r="D411" s="275">
        <v>3</v>
      </c>
    </row>
    <row r="412" spans="1:4" ht="16.5" x14ac:dyDescent="0.25">
      <c r="A412" s="47">
        <v>74</v>
      </c>
      <c r="B412" s="148" t="s">
        <v>334</v>
      </c>
      <c r="C412" s="43" t="s">
        <v>26</v>
      </c>
      <c r="D412" s="275">
        <v>2</v>
      </c>
    </row>
    <row r="413" spans="1:4" ht="16.5" x14ac:dyDescent="0.25">
      <c r="A413" s="47">
        <v>75</v>
      </c>
      <c r="B413" s="148" t="s">
        <v>153</v>
      </c>
      <c r="C413" s="47" t="s">
        <v>26</v>
      </c>
      <c r="D413" s="275">
        <v>5</v>
      </c>
    </row>
    <row r="414" spans="1:4" ht="16.5" x14ac:dyDescent="0.25">
      <c r="A414" s="43">
        <v>76</v>
      </c>
      <c r="B414" s="148" t="s">
        <v>787</v>
      </c>
      <c r="C414" s="43" t="s">
        <v>26</v>
      </c>
      <c r="D414" s="275">
        <v>2</v>
      </c>
    </row>
    <row r="415" spans="1:4" ht="16.5" x14ac:dyDescent="0.25">
      <c r="A415" s="43">
        <v>77</v>
      </c>
      <c r="B415" s="148" t="s">
        <v>788</v>
      </c>
      <c r="C415" s="43" t="s">
        <v>12</v>
      </c>
      <c r="D415" s="275">
        <v>1</v>
      </c>
    </row>
    <row r="416" spans="1:4" ht="16.5" x14ac:dyDescent="0.25">
      <c r="A416" s="47">
        <v>78</v>
      </c>
      <c r="B416" s="148" t="s">
        <v>789</v>
      </c>
      <c r="C416" s="43" t="s">
        <v>7</v>
      </c>
      <c r="D416" s="275">
        <v>1</v>
      </c>
    </row>
    <row r="417" spans="1:4" ht="16.5" x14ac:dyDescent="0.25">
      <c r="A417" s="47">
        <v>79</v>
      </c>
      <c r="B417" s="148" t="s">
        <v>479</v>
      </c>
      <c r="C417" s="47" t="s">
        <v>7</v>
      </c>
      <c r="D417" s="275">
        <v>15</v>
      </c>
    </row>
    <row r="418" spans="1:4" ht="16.5" x14ac:dyDescent="0.25">
      <c r="A418" s="43">
        <v>80</v>
      </c>
      <c r="B418" s="81" t="s">
        <v>790</v>
      </c>
      <c r="C418" s="47" t="s">
        <v>7</v>
      </c>
      <c r="D418" s="275">
        <v>4</v>
      </c>
    </row>
    <row r="419" spans="1:4" ht="16.5" x14ac:dyDescent="0.25">
      <c r="A419" s="43">
        <v>81</v>
      </c>
      <c r="B419" s="148" t="s">
        <v>791</v>
      </c>
      <c r="C419" s="47" t="s">
        <v>7</v>
      </c>
      <c r="D419" s="275">
        <v>2</v>
      </c>
    </row>
    <row r="420" spans="1:4" ht="16.5" x14ac:dyDescent="0.25">
      <c r="A420" s="47">
        <v>82</v>
      </c>
      <c r="B420" s="148" t="s">
        <v>173</v>
      </c>
      <c r="C420" s="47" t="s">
        <v>7</v>
      </c>
      <c r="D420" s="275">
        <v>1</v>
      </c>
    </row>
    <row r="421" spans="1:4" ht="16.5" x14ac:dyDescent="0.25">
      <c r="A421" s="47">
        <v>83</v>
      </c>
      <c r="B421" s="148" t="s">
        <v>792</v>
      </c>
      <c r="C421" s="47" t="s">
        <v>259</v>
      </c>
      <c r="D421" s="275">
        <v>1</v>
      </c>
    </row>
    <row r="422" spans="1:4" ht="16.5" x14ac:dyDescent="0.25">
      <c r="A422" s="43">
        <v>84</v>
      </c>
      <c r="B422" s="148" t="s">
        <v>793</v>
      </c>
      <c r="C422" s="47" t="s">
        <v>7</v>
      </c>
      <c r="D422" s="275">
        <v>2</v>
      </c>
    </row>
    <row r="423" spans="1:4" ht="16.5" x14ac:dyDescent="0.25">
      <c r="A423" s="43">
        <v>85</v>
      </c>
      <c r="B423" s="148" t="s">
        <v>794</v>
      </c>
      <c r="C423" s="47" t="s">
        <v>7</v>
      </c>
      <c r="D423" s="275">
        <v>1</v>
      </c>
    </row>
    <row r="424" spans="1:4" ht="16.5" x14ac:dyDescent="0.25">
      <c r="A424" s="47">
        <v>86</v>
      </c>
      <c r="B424" s="148" t="s">
        <v>795</v>
      </c>
      <c r="C424" s="43" t="s">
        <v>7</v>
      </c>
      <c r="D424" s="275">
        <v>4</v>
      </c>
    </row>
    <row r="425" spans="1:4" ht="16.5" x14ac:dyDescent="0.25">
      <c r="A425" s="47">
        <v>87</v>
      </c>
      <c r="B425" s="148" t="s">
        <v>796</v>
      </c>
      <c r="C425" s="43" t="s">
        <v>7</v>
      </c>
      <c r="D425" s="275">
        <v>2</v>
      </c>
    </row>
    <row r="426" spans="1:4" ht="16.5" x14ac:dyDescent="0.25">
      <c r="A426" s="43">
        <v>88</v>
      </c>
      <c r="B426" s="148" t="s">
        <v>797</v>
      </c>
      <c r="C426" s="43" t="s">
        <v>7</v>
      </c>
      <c r="D426" s="275">
        <v>2</v>
      </c>
    </row>
    <row r="427" spans="1:4" ht="16.5" x14ac:dyDescent="0.25">
      <c r="A427" s="43">
        <v>89</v>
      </c>
      <c r="B427" s="148" t="s">
        <v>680</v>
      </c>
      <c r="C427" s="47" t="s">
        <v>259</v>
      </c>
      <c r="D427" s="275">
        <v>1</v>
      </c>
    </row>
    <row r="428" spans="1:4" ht="16.5" x14ac:dyDescent="0.25">
      <c r="A428" s="47">
        <v>90</v>
      </c>
      <c r="B428" s="148" t="s">
        <v>586</v>
      </c>
      <c r="C428" s="47" t="s">
        <v>7</v>
      </c>
      <c r="D428" s="275">
        <v>1</v>
      </c>
    </row>
    <row r="429" spans="1:4" ht="16.5" x14ac:dyDescent="0.25">
      <c r="A429" s="47">
        <v>91</v>
      </c>
      <c r="B429" s="148" t="s">
        <v>798</v>
      </c>
      <c r="C429" s="43" t="s">
        <v>7</v>
      </c>
      <c r="D429" s="275">
        <v>1</v>
      </c>
    </row>
    <row r="430" spans="1:4" ht="16.5" x14ac:dyDescent="0.25">
      <c r="A430" s="43">
        <v>92</v>
      </c>
      <c r="B430" s="148" t="s">
        <v>799</v>
      </c>
      <c r="C430" s="47" t="s">
        <v>7</v>
      </c>
      <c r="D430" s="275">
        <v>1</v>
      </c>
    </row>
    <row r="431" spans="1:4" ht="16.5" x14ac:dyDescent="0.25">
      <c r="A431" s="43">
        <v>93</v>
      </c>
      <c r="B431" s="148" t="s">
        <v>192</v>
      </c>
      <c r="C431" s="47" t="s">
        <v>21</v>
      </c>
      <c r="D431" s="275">
        <v>1</v>
      </c>
    </row>
    <row r="432" spans="1:4" ht="16.5" x14ac:dyDescent="0.25">
      <c r="A432" s="47">
        <v>94</v>
      </c>
      <c r="B432" s="148" t="s">
        <v>305</v>
      </c>
      <c r="C432" s="47" t="s">
        <v>7</v>
      </c>
      <c r="D432" s="275">
        <v>1</v>
      </c>
    </row>
    <row r="433" spans="1:4" ht="16.5" x14ac:dyDescent="0.25">
      <c r="A433" s="47">
        <v>95</v>
      </c>
      <c r="B433" s="148" t="s">
        <v>349</v>
      </c>
      <c r="C433" s="47" t="s">
        <v>7</v>
      </c>
      <c r="D433" s="275">
        <v>5</v>
      </c>
    </row>
    <row r="434" spans="1:4" ht="16.5" x14ac:dyDescent="0.25">
      <c r="A434" s="43">
        <v>96</v>
      </c>
      <c r="B434" s="148" t="s">
        <v>338</v>
      </c>
      <c r="C434" s="43" t="s">
        <v>7</v>
      </c>
      <c r="D434" s="275">
        <v>10</v>
      </c>
    </row>
    <row r="435" spans="1:4" ht="16.5" x14ac:dyDescent="0.25">
      <c r="A435" s="43">
        <v>97</v>
      </c>
      <c r="B435" s="148" t="s">
        <v>195</v>
      </c>
      <c r="C435" s="47" t="s">
        <v>7</v>
      </c>
      <c r="D435" s="275">
        <v>1</v>
      </c>
    </row>
    <row r="436" spans="1:4" ht="16.5" x14ac:dyDescent="0.25">
      <c r="A436" s="47">
        <v>98</v>
      </c>
      <c r="B436" s="148" t="s">
        <v>800</v>
      </c>
      <c r="C436" s="43" t="s">
        <v>7</v>
      </c>
      <c r="D436" s="275">
        <v>1</v>
      </c>
    </row>
    <row r="437" spans="1:4" ht="16.5" x14ac:dyDescent="0.25">
      <c r="A437" s="47">
        <v>99</v>
      </c>
      <c r="B437" s="148" t="s">
        <v>350</v>
      </c>
      <c r="C437" s="47" t="s">
        <v>7</v>
      </c>
      <c r="D437" s="275">
        <v>1</v>
      </c>
    </row>
    <row r="438" spans="1:4" ht="16.5" x14ac:dyDescent="0.25">
      <c r="A438" s="43">
        <v>100</v>
      </c>
      <c r="B438" s="148" t="s">
        <v>801</v>
      </c>
      <c r="C438" s="47" t="s">
        <v>7</v>
      </c>
      <c r="D438" s="275">
        <v>2</v>
      </c>
    </row>
    <row r="439" spans="1:4" ht="16.5" x14ac:dyDescent="0.25">
      <c r="A439" s="43">
        <v>101</v>
      </c>
      <c r="B439" s="148" t="s">
        <v>202</v>
      </c>
      <c r="C439" s="47" t="s">
        <v>7</v>
      </c>
      <c r="D439" s="275">
        <v>3</v>
      </c>
    </row>
    <row r="440" spans="1:4" ht="16.5" x14ac:dyDescent="0.25">
      <c r="A440" s="47">
        <v>102</v>
      </c>
      <c r="B440" s="148" t="s">
        <v>802</v>
      </c>
      <c r="C440" s="47" t="s">
        <v>7</v>
      </c>
      <c r="D440" s="275">
        <v>1</v>
      </c>
    </row>
    <row r="441" spans="1:4" ht="16.5" x14ac:dyDescent="0.25">
      <c r="A441" s="47">
        <v>103</v>
      </c>
      <c r="B441" s="148" t="s">
        <v>206</v>
      </c>
      <c r="C441" s="43" t="s">
        <v>259</v>
      </c>
      <c r="D441" s="275">
        <v>3</v>
      </c>
    </row>
    <row r="442" spans="1:4" ht="16.5" x14ac:dyDescent="0.25">
      <c r="A442" s="43">
        <v>104</v>
      </c>
      <c r="B442" s="148" t="s">
        <v>591</v>
      </c>
      <c r="C442" s="47" t="s">
        <v>7</v>
      </c>
      <c r="D442" s="275">
        <v>16</v>
      </c>
    </row>
    <row r="443" spans="1:4" ht="16.5" x14ac:dyDescent="0.25">
      <c r="A443" s="43">
        <v>105</v>
      </c>
      <c r="B443" s="148" t="s">
        <v>803</v>
      </c>
      <c r="C443" s="47" t="s">
        <v>7</v>
      </c>
      <c r="D443" s="275">
        <v>3</v>
      </c>
    </row>
    <row r="444" spans="1:4" ht="16.5" x14ac:dyDescent="0.25">
      <c r="A444" s="47">
        <v>106</v>
      </c>
      <c r="B444" s="148" t="s">
        <v>804</v>
      </c>
      <c r="C444" s="47" t="s">
        <v>7</v>
      </c>
      <c r="D444" s="275">
        <v>2</v>
      </c>
    </row>
    <row r="445" spans="1:4" ht="16.5" x14ac:dyDescent="0.25">
      <c r="A445" s="47">
        <v>107</v>
      </c>
      <c r="B445" s="148" t="s">
        <v>805</v>
      </c>
      <c r="C445" s="47" t="s">
        <v>7</v>
      </c>
      <c r="D445" s="275">
        <v>2</v>
      </c>
    </row>
    <row r="446" spans="1:4" ht="16.5" x14ac:dyDescent="0.25">
      <c r="A446" s="43">
        <v>108</v>
      </c>
      <c r="B446" s="148" t="s">
        <v>217</v>
      </c>
      <c r="C446" s="47" t="s">
        <v>7</v>
      </c>
      <c r="D446" s="275">
        <v>10</v>
      </c>
    </row>
    <row r="447" spans="1:4" ht="16.5" x14ac:dyDescent="0.25">
      <c r="A447" s="43">
        <v>109</v>
      </c>
      <c r="B447" s="148" t="s">
        <v>806</v>
      </c>
      <c r="C447" s="47" t="s">
        <v>7</v>
      </c>
      <c r="D447" s="275">
        <v>1</v>
      </c>
    </row>
    <row r="448" spans="1:4" ht="16.5" x14ac:dyDescent="0.25">
      <c r="A448" s="47">
        <v>110</v>
      </c>
      <c r="B448" s="148" t="s">
        <v>807</v>
      </c>
      <c r="C448" s="47" t="s">
        <v>7</v>
      </c>
      <c r="D448" s="275">
        <v>2</v>
      </c>
    </row>
    <row r="449" spans="1:4" ht="16.5" x14ac:dyDescent="0.25">
      <c r="A449" s="47">
        <v>111</v>
      </c>
      <c r="B449" s="148" t="s">
        <v>808</v>
      </c>
      <c r="C449" s="47" t="s">
        <v>7</v>
      </c>
      <c r="D449" s="275">
        <v>1</v>
      </c>
    </row>
    <row r="450" spans="1:4" ht="16.5" x14ac:dyDescent="0.25">
      <c r="A450" s="43">
        <v>112</v>
      </c>
      <c r="B450" s="148" t="s">
        <v>222</v>
      </c>
      <c r="C450" s="47" t="s">
        <v>7</v>
      </c>
      <c r="D450" s="275">
        <v>2</v>
      </c>
    </row>
    <row r="451" spans="1:4" ht="16.5" x14ac:dyDescent="0.25">
      <c r="A451" s="43">
        <v>113</v>
      </c>
      <c r="B451" s="148" t="s">
        <v>809</v>
      </c>
      <c r="C451" s="47" t="s">
        <v>7</v>
      </c>
      <c r="D451" s="275">
        <v>5</v>
      </c>
    </row>
    <row r="452" spans="1:4" ht="16.5" x14ac:dyDescent="0.25">
      <c r="A452" s="47">
        <v>114</v>
      </c>
      <c r="B452" s="148" t="s">
        <v>444</v>
      </c>
      <c r="C452" s="47" t="s">
        <v>7</v>
      </c>
      <c r="D452" s="275">
        <v>3</v>
      </c>
    </row>
    <row r="453" spans="1:4" ht="16.5" x14ac:dyDescent="0.25">
      <c r="A453" s="47">
        <v>115</v>
      </c>
      <c r="B453" s="148" t="s">
        <v>223</v>
      </c>
      <c r="C453" s="47" t="s">
        <v>7</v>
      </c>
      <c r="D453" s="275">
        <v>2</v>
      </c>
    </row>
    <row r="454" spans="1:4" ht="16.5" x14ac:dyDescent="0.25">
      <c r="A454" s="43">
        <v>116</v>
      </c>
      <c r="B454" s="148" t="s">
        <v>810</v>
      </c>
      <c r="C454" s="43" t="s">
        <v>7</v>
      </c>
      <c r="D454" s="275">
        <v>2</v>
      </c>
    </row>
    <row r="455" spans="1:4" ht="16.5" x14ac:dyDescent="0.25">
      <c r="A455" s="43">
        <v>117</v>
      </c>
      <c r="B455" s="148" t="s">
        <v>811</v>
      </c>
      <c r="C455" s="47" t="s">
        <v>7</v>
      </c>
      <c r="D455" s="275">
        <v>2</v>
      </c>
    </row>
    <row r="456" spans="1:4" ht="16.5" x14ac:dyDescent="0.25">
      <c r="A456" s="47">
        <v>118</v>
      </c>
      <c r="B456" s="148" t="s">
        <v>812</v>
      </c>
      <c r="C456" s="47" t="s">
        <v>7</v>
      </c>
      <c r="D456" s="275">
        <v>1</v>
      </c>
    </row>
    <row r="457" spans="1:4" ht="16.5" x14ac:dyDescent="0.25">
      <c r="A457" s="47">
        <v>119</v>
      </c>
      <c r="B457" s="148" t="s">
        <v>20</v>
      </c>
      <c r="C457" s="47" t="s">
        <v>7</v>
      </c>
      <c r="D457" s="275">
        <v>1</v>
      </c>
    </row>
    <row r="458" spans="1:4" ht="16.5" x14ac:dyDescent="0.25">
      <c r="A458" s="43">
        <v>120</v>
      </c>
      <c r="B458" s="148" t="s">
        <v>228</v>
      </c>
      <c r="C458" s="51" t="s">
        <v>7</v>
      </c>
      <c r="D458" s="275">
        <v>1</v>
      </c>
    </row>
    <row r="459" spans="1:4" ht="16.5" x14ac:dyDescent="0.25">
      <c r="A459" s="43">
        <v>121</v>
      </c>
      <c r="B459" s="148" t="s">
        <v>813</v>
      </c>
      <c r="C459" s="47" t="s">
        <v>7</v>
      </c>
      <c r="D459" s="275">
        <v>1</v>
      </c>
    </row>
    <row r="460" spans="1:4" ht="16.5" x14ac:dyDescent="0.25">
      <c r="A460" s="47">
        <v>122</v>
      </c>
      <c r="B460" s="148" t="s">
        <v>814</v>
      </c>
      <c r="C460" s="47" t="s">
        <v>7</v>
      </c>
      <c r="D460" s="275">
        <v>3</v>
      </c>
    </row>
    <row r="461" spans="1:4" ht="16.5" x14ac:dyDescent="0.25">
      <c r="A461" s="47">
        <v>123</v>
      </c>
      <c r="B461" s="148" t="s">
        <v>596</v>
      </c>
      <c r="C461" s="47" t="s">
        <v>7</v>
      </c>
      <c r="D461" s="275">
        <v>2</v>
      </c>
    </row>
    <row r="462" spans="1:4" ht="16.5" x14ac:dyDescent="0.25">
      <c r="A462" s="43">
        <v>124</v>
      </c>
      <c r="B462" s="148" t="s">
        <v>232</v>
      </c>
      <c r="C462" s="47" t="s">
        <v>7</v>
      </c>
      <c r="D462" s="275">
        <v>4</v>
      </c>
    </row>
    <row r="463" spans="1:4" ht="16.5" x14ac:dyDescent="0.25">
      <c r="A463" s="43">
        <v>125</v>
      </c>
      <c r="B463" s="148" t="s">
        <v>815</v>
      </c>
      <c r="C463" s="47" t="s">
        <v>7</v>
      </c>
      <c r="D463" s="275">
        <v>6</v>
      </c>
    </row>
    <row r="464" spans="1:4" ht="16.5" x14ac:dyDescent="0.25">
      <c r="A464" s="47">
        <v>126</v>
      </c>
      <c r="B464" s="148" t="s">
        <v>340</v>
      </c>
      <c r="C464" s="47" t="s">
        <v>7</v>
      </c>
      <c r="D464" s="275">
        <v>2</v>
      </c>
    </row>
    <row r="465" spans="1:4" ht="16.5" x14ac:dyDescent="0.25">
      <c r="A465" s="47">
        <v>127</v>
      </c>
      <c r="B465" s="148" t="s">
        <v>816</v>
      </c>
      <c r="C465" s="47" t="s">
        <v>7</v>
      </c>
      <c r="D465" s="275">
        <v>1</v>
      </c>
    </row>
    <row r="466" spans="1:4" ht="16.5" x14ac:dyDescent="0.25">
      <c r="A466" s="43">
        <v>128</v>
      </c>
      <c r="B466" s="148" t="s">
        <v>817</v>
      </c>
      <c r="C466" s="47" t="s">
        <v>7</v>
      </c>
      <c r="D466" s="275">
        <v>2</v>
      </c>
    </row>
    <row r="467" spans="1:4" ht="16.5" x14ac:dyDescent="0.25">
      <c r="A467" s="43">
        <v>129</v>
      </c>
      <c r="B467" s="148" t="s">
        <v>699</v>
      </c>
      <c r="C467" s="47" t="s">
        <v>7</v>
      </c>
      <c r="D467" s="275">
        <v>2</v>
      </c>
    </row>
    <row r="468" spans="1:4" ht="16.5" x14ac:dyDescent="0.25">
      <c r="A468" s="47">
        <v>130</v>
      </c>
      <c r="B468" s="148" t="s">
        <v>818</v>
      </c>
      <c r="C468" s="47" t="s">
        <v>7</v>
      </c>
      <c r="D468" s="275">
        <v>2</v>
      </c>
    </row>
    <row r="469" spans="1:4" ht="16.5" x14ac:dyDescent="0.25">
      <c r="A469" s="47">
        <v>131</v>
      </c>
      <c r="B469" s="148" t="s">
        <v>357</v>
      </c>
      <c r="C469" s="47" t="s">
        <v>7</v>
      </c>
      <c r="D469" s="275">
        <v>2</v>
      </c>
    </row>
    <row r="470" spans="1:4" ht="16.5" x14ac:dyDescent="0.25">
      <c r="A470" s="43">
        <v>132</v>
      </c>
      <c r="B470" s="148" t="s">
        <v>241</v>
      </c>
      <c r="C470" s="47" t="s">
        <v>7</v>
      </c>
      <c r="D470" s="275">
        <v>1</v>
      </c>
    </row>
    <row r="471" spans="1:4" ht="16.5" x14ac:dyDescent="0.25">
      <c r="A471" s="43">
        <v>133</v>
      </c>
      <c r="B471" s="148" t="s">
        <v>819</v>
      </c>
      <c r="C471" s="47" t="s">
        <v>7</v>
      </c>
      <c r="D471" s="275">
        <v>1</v>
      </c>
    </row>
    <row r="472" spans="1:4" ht="16.5" x14ac:dyDescent="0.25">
      <c r="A472" s="47">
        <v>134</v>
      </c>
      <c r="B472" s="148" t="s">
        <v>820</v>
      </c>
      <c r="C472" s="47" t="s">
        <v>7</v>
      </c>
      <c r="D472" s="275">
        <v>1</v>
      </c>
    </row>
    <row r="473" spans="1:4" ht="16.5" x14ac:dyDescent="0.25">
      <c r="A473" s="47">
        <v>135</v>
      </c>
      <c r="B473" s="148" t="s">
        <v>335</v>
      </c>
      <c r="C473" s="47" t="s">
        <v>7</v>
      </c>
      <c r="D473" s="275">
        <v>1</v>
      </c>
    </row>
    <row r="474" spans="1:4" ht="16.5" x14ac:dyDescent="0.25">
      <c r="A474" s="43">
        <v>136</v>
      </c>
      <c r="B474" s="81" t="s">
        <v>187</v>
      </c>
      <c r="C474" s="47" t="s">
        <v>7</v>
      </c>
      <c r="D474" s="275">
        <v>1</v>
      </c>
    </row>
    <row r="475" spans="1:4" ht="16.5" x14ac:dyDescent="0.25">
      <c r="A475" s="43">
        <v>137</v>
      </c>
      <c r="B475" s="81" t="s">
        <v>336</v>
      </c>
      <c r="C475" s="47" t="s">
        <v>7</v>
      </c>
      <c r="D475" s="275">
        <v>1</v>
      </c>
    </row>
    <row r="476" spans="1:4" ht="16.5" x14ac:dyDescent="0.25">
      <c r="A476" s="47">
        <v>138</v>
      </c>
      <c r="B476" s="148" t="s">
        <v>683</v>
      </c>
      <c r="C476" s="47" t="s">
        <v>7</v>
      </c>
      <c r="D476" s="275">
        <v>1</v>
      </c>
    </row>
    <row r="477" spans="1:4" ht="16.5" x14ac:dyDescent="0.25">
      <c r="A477" s="47">
        <v>139</v>
      </c>
      <c r="B477" s="148" t="s">
        <v>367</v>
      </c>
      <c r="C477" s="47" t="s">
        <v>7</v>
      </c>
      <c r="D477" s="275">
        <v>1</v>
      </c>
    </row>
    <row r="478" spans="1:4" ht="16.5" x14ac:dyDescent="0.25">
      <c r="A478" s="43">
        <v>140</v>
      </c>
      <c r="B478" s="148" t="s">
        <v>698</v>
      </c>
      <c r="C478" s="47" t="s">
        <v>7</v>
      </c>
      <c r="D478" s="275">
        <v>1</v>
      </c>
    </row>
    <row r="479" spans="1:4" ht="16.5" x14ac:dyDescent="0.25">
      <c r="A479" s="43">
        <v>141</v>
      </c>
      <c r="B479" s="148" t="s">
        <v>247</v>
      </c>
      <c r="C479" s="47" t="s">
        <v>7</v>
      </c>
      <c r="D479" s="275">
        <v>5</v>
      </c>
    </row>
    <row r="480" spans="1:4" ht="16.5" x14ac:dyDescent="0.25">
      <c r="A480" s="47">
        <v>142</v>
      </c>
      <c r="B480" s="148" t="s">
        <v>821</v>
      </c>
      <c r="C480" s="47" t="s">
        <v>7</v>
      </c>
      <c r="D480" s="275">
        <v>7</v>
      </c>
    </row>
    <row r="481" spans="1:4" ht="16.5" x14ac:dyDescent="0.25">
      <c r="A481" s="47">
        <v>143</v>
      </c>
      <c r="B481" s="148" t="s">
        <v>822</v>
      </c>
      <c r="C481" s="47" t="s">
        <v>7</v>
      </c>
      <c r="D481" s="275">
        <v>2</v>
      </c>
    </row>
    <row r="482" spans="1:4" ht="16.5" x14ac:dyDescent="0.25">
      <c r="A482" s="43">
        <v>144</v>
      </c>
      <c r="B482" s="148" t="s">
        <v>603</v>
      </c>
      <c r="C482" s="47" t="s">
        <v>7</v>
      </c>
      <c r="D482" s="275">
        <v>1</v>
      </c>
    </row>
    <row r="483" spans="1:4" ht="16.5" x14ac:dyDescent="0.25">
      <c r="A483" s="43">
        <v>145</v>
      </c>
      <c r="B483" s="148" t="s">
        <v>381</v>
      </c>
      <c r="C483" s="47" t="s">
        <v>7</v>
      </c>
      <c r="D483" s="275">
        <v>1</v>
      </c>
    </row>
    <row r="484" spans="1:4" ht="16.5" x14ac:dyDescent="0.25">
      <c r="A484" s="47">
        <v>146</v>
      </c>
      <c r="B484" s="148" t="s">
        <v>704</v>
      </c>
      <c r="C484" s="47" t="s">
        <v>7</v>
      </c>
      <c r="D484" s="275">
        <v>3</v>
      </c>
    </row>
    <row r="485" spans="1:4" ht="16.5" x14ac:dyDescent="0.25">
      <c r="A485" s="47">
        <v>147</v>
      </c>
      <c r="B485" s="148" t="s">
        <v>374</v>
      </c>
      <c r="C485" s="47" t="s">
        <v>7</v>
      </c>
      <c r="D485" s="275">
        <v>1</v>
      </c>
    </row>
    <row r="486" spans="1:4" ht="16.5" x14ac:dyDescent="0.25">
      <c r="A486" s="43">
        <v>148</v>
      </c>
      <c r="B486" s="148" t="s">
        <v>823</v>
      </c>
      <c r="C486" s="47" t="s">
        <v>7</v>
      </c>
      <c r="D486" s="275">
        <v>2</v>
      </c>
    </row>
    <row r="487" spans="1:4" ht="16.5" x14ac:dyDescent="0.25">
      <c r="A487" s="43">
        <v>149</v>
      </c>
      <c r="B487" s="148" t="s">
        <v>824</v>
      </c>
      <c r="C487" s="47" t="s">
        <v>26</v>
      </c>
      <c r="D487" s="275">
        <v>3</v>
      </c>
    </row>
    <row r="488" spans="1:4" ht="16.5" x14ac:dyDescent="0.25">
      <c r="A488" s="47">
        <v>150</v>
      </c>
      <c r="B488" s="148" t="s">
        <v>436</v>
      </c>
      <c r="C488" s="47" t="s">
        <v>7</v>
      </c>
      <c r="D488" s="275">
        <v>1</v>
      </c>
    </row>
    <row r="489" spans="1:4" ht="16.5" x14ac:dyDescent="0.25">
      <c r="A489" s="47">
        <v>151</v>
      </c>
      <c r="B489" s="148" t="s">
        <v>825</v>
      </c>
      <c r="C489" s="47" t="s">
        <v>26</v>
      </c>
      <c r="D489" s="275">
        <v>2</v>
      </c>
    </row>
    <row r="490" spans="1:4" ht="16.5" x14ac:dyDescent="0.25">
      <c r="A490" s="43">
        <v>152</v>
      </c>
      <c r="B490" s="148" t="s">
        <v>266</v>
      </c>
      <c r="C490" s="43" t="s">
        <v>26</v>
      </c>
      <c r="D490" s="275">
        <v>2</v>
      </c>
    </row>
    <row r="491" spans="1:4" ht="16.5" x14ac:dyDescent="0.25">
      <c r="A491" s="43">
        <v>153</v>
      </c>
      <c r="B491" s="52" t="s">
        <v>370</v>
      </c>
      <c r="C491" s="43" t="s">
        <v>26</v>
      </c>
      <c r="D491" s="275">
        <v>15</v>
      </c>
    </row>
    <row r="492" spans="1:4" ht="16.5" x14ac:dyDescent="0.25">
      <c r="A492" s="47">
        <v>154</v>
      </c>
      <c r="B492" s="148" t="s">
        <v>439</v>
      </c>
      <c r="C492" s="47" t="s">
        <v>26</v>
      </c>
      <c r="D492" s="275">
        <v>2</v>
      </c>
    </row>
    <row r="493" spans="1:4" ht="16.5" x14ac:dyDescent="0.25">
      <c r="A493" s="47">
        <v>155</v>
      </c>
      <c r="B493" s="148" t="s">
        <v>440</v>
      </c>
      <c r="C493" s="43" t="s">
        <v>26</v>
      </c>
      <c r="D493" s="275">
        <v>2</v>
      </c>
    </row>
    <row r="494" spans="1:4" ht="16.5" x14ac:dyDescent="0.25">
      <c r="A494" s="43">
        <v>156</v>
      </c>
      <c r="B494" s="148" t="s">
        <v>826</v>
      </c>
      <c r="C494" s="43" t="s">
        <v>26</v>
      </c>
      <c r="D494" s="275">
        <v>1</v>
      </c>
    </row>
    <row r="495" spans="1:4" ht="16.5" x14ac:dyDescent="0.25">
      <c r="A495" s="43">
        <v>157</v>
      </c>
      <c r="B495" s="148" t="s">
        <v>827</v>
      </c>
      <c r="C495" s="47" t="s">
        <v>26</v>
      </c>
      <c r="D495" s="275">
        <v>6</v>
      </c>
    </row>
    <row r="496" spans="1:4" ht="16.5" x14ac:dyDescent="0.25">
      <c r="A496" s="47">
        <v>158</v>
      </c>
      <c r="B496" s="148" t="s">
        <v>828</v>
      </c>
      <c r="C496" s="43" t="s">
        <v>26</v>
      </c>
      <c r="D496" s="275">
        <v>1</v>
      </c>
    </row>
    <row r="497" spans="1:4" ht="16.5" x14ac:dyDescent="0.25">
      <c r="A497" s="47">
        <v>159</v>
      </c>
      <c r="B497" s="148" t="s">
        <v>272</v>
      </c>
      <c r="C497" s="43" t="s">
        <v>744</v>
      </c>
      <c r="D497" s="275">
        <v>2</v>
      </c>
    </row>
    <row r="498" spans="1:4" ht="16.5" x14ac:dyDescent="0.25">
      <c r="A498" s="43">
        <v>160</v>
      </c>
      <c r="B498" s="148" t="s">
        <v>441</v>
      </c>
      <c r="C498" s="43" t="s">
        <v>26</v>
      </c>
      <c r="D498" s="275">
        <v>200</v>
      </c>
    </row>
    <row r="499" spans="1:4" ht="16.5" x14ac:dyDescent="0.25">
      <c r="A499" s="43">
        <v>161</v>
      </c>
      <c r="B499" s="148" t="s">
        <v>829</v>
      </c>
      <c r="C499" s="43" t="s">
        <v>744</v>
      </c>
      <c r="D499" s="275">
        <v>15</v>
      </c>
    </row>
    <row r="500" spans="1:4" ht="16.5" x14ac:dyDescent="0.25">
      <c r="A500" s="47">
        <v>162</v>
      </c>
      <c r="B500" s="148" t="s">
        <v>611</v>
      </c>
      <c r="C500" s="47" t="s">
        <v>26</v>
      </c>
      <c r="D500" s="275">
        <v>4</v>
      </c>
    </row>
    <row r="501" spans="1:4" ht="16.5" x14ac:dyDescent="0.25">
      <c r="A501" s="47">
        <v>163</v>
      </c>
      <c r="B501" s="148" t="s">
        <v>343</v>
      </c>
      <c r="C501" s="47" t="s">
        <v>26</v>
      </c>
      <c r="D501" s="275">
        <v>4</v>
      </c>
    </row>
    <row r="502" spans="1:4" ht="16.5" x14ac:dyDescent="0.25">
      <c r="A502" s="43">
        <v>164</v>
      </c>
      <c r="B502" s="81" t="s">
        <v>830</v>
      </c>
      <c r="C502" s="47" t="s">
        <v>26</v>
      </c>
      <c r="D502" s="275">
        <v>2</v>
      </c>
    </row>
    <row r="503" spans="1:4" ht="16.5" x14ac:dyDescent="0.25">
      <c r="A503" s="43">
        <v>165</v>
      </c>
      <c r="B503" s="148" t="s">
        <v>831</v>
      </c>
      <c r="C503" s="47" t="s">
        <v>26</v>
      </c>
      <c r="D503" s="275">
        <v>3</v>
      </c>
    </row>
    <row r="504" spans="1:4" ht="16.5" x14ac:dyDescent="0.25">
      <c r="A504" s="47">
        <v>166</v>
      </c>
      <c r="B504" s="148" t="s">
        <v>832</v>
      </c>
      <c r="C504" s="47" t="s">
        <v>26</v>
      </c>
      <c r="D504" s="275">
        <v>15</v>
      </c>
    </row>
    <row r="505" spans="1:4" ht="16.5" x14ac:dyDescent="0.25">
      <c r="A505" s="47">
        <v>167</v>
      </c>
      <c r="B505" s="148" t="s">
        <v>833</v>
      </c>
      <c r="C505" s="47" t="s">
        <v>26</v>
      </c>
      <c r="D505" s="275">
        <v>15</v>
      </c>
    </row>
    <row r="506" spans="1:4" ht="16.5" x14ac:dyDescent="0.25">
      <c r="A506" s="43">
        <v>168</v>
      </c>
      <c r="B506" s="148" t="s">
        <v>834</v>
      </c>
      <c r="C506" s="47" t="s">
        <v>26</v>
      </c>
      <c r="D506" s="275">
        <v>4</v>
      </c>
    </row>
    <row r="507" spans="1:4" ht="16.5" x14ac:dyDescent="0.25">
      <c r="A507" s="43">
        <v>169</v>
      </c>
      <c r="B507" s="148" t="s">
        <v>284</v>
      </c>
      <c r="C507" s="47" t="s">
        <v>26</v>
      </c>
      <c r="D507" s="275">
        <v>3</v>
      </c>
    </row>
    <row r="508" spans="1:4" ht="16.5" x14ac:dyDescent="0.25">
      <c r="A508" s="47">
        <v>170</v>
      </c>
      <c r="B508" s="148" t="s">
        <v>835</v>
      </c>
      <c r="C508" s="47" t="s">
        <v>26</v>
      </c>
      <c r="D508" s="275">
        <v>2</v>
      </c>
    </row>
    <row r="509" spans="1:4" ht="16.5" x14ac:dyDescent="0.25">
      <c r="A509" s="47">
        <v>171</v>
      </c>
      <c r="B509" s="148" t="s">
        <v>290</v>
      </c>
      <c r="C509" s="47"/>
      <c r="D509" s="275">
        <v>4</v>
      </c>
    </row>
    <row r="510" spans="1:4" ht="16.5" x14ac:dyDescent="0.25">
      <c r="A510" s="43">
        <v>172</v>
      </c>
      <c r="B510" s="148" t="s">
        <v>836</v>
      </c>
      <c r="C510" s="47" t="s">
        <v>26</v>
      </c>
      <c r="D510" s="275">
        <v>2</v>
      </c>
    </row>
    <row r="511" spans="1:4" ht="16.5" x14ac:dyDescent="0.25">
      <c r="A511" s="43">
        <v>173</v>
      </c>
      <c r="B511" s="148" t="s">
        <v>837</v>
      </c>
      <c r="C511" s="47" t="s">
        <v>26</v>
      </c>
      <c r="D511" s="275">
        <v>10</v>
      </c>
    </row>
    <row r="512" spans="1:4" ht="16.5" x14ac:dyDescent="0.25">
      <c r="A512" s="47">
        <v>174</v>
      </c>
      <c r="B512" s="148" t="s">
        <v>504</v>
      </c>
      <c r="C512" s="47" t="s">
        <v>26</v>
      </c>
      <c r="D512" s="275">
        <v>14</v>
      </c>
    </row>
    <row r="513" spans="1:4" ht="16.5" x14ac:dyDescent="0.25">
      <c r="A513" s="43">
        <v>175</v>
      </c>
      <c r="B513" s="148" t="s">
        <v>838</v>
      </c>
      <c r="C513" s="47" t="s">
        <v>26</v>
      </c>
      <c r="D513" s="275">
        <v>20</v>
      </c>
    </row>
    <row r="514" spans="1:4" ht="16.5" x14ac:dyDescent="0.25">
      <c r="A514" s="47">
        <v>176</v>
      </c>
      <c r="B514" s="148" t="s">
        <v>57</v>
      </c>
      <c r="C514" s="53" t="s">
        <v>26</v>
      </c>
      <c r="D514" s="275">
        <v>2</v>
      </c>
    </row>
    <row r="515" spans="1:4" ht="16.5" x14ac:dyDescent="0.25">
      <c r="A515" s="43">
        <v>177</v>
      </c>
      <c r="B515" s="148" t="s">
        <v>839</v>
      </c>
      <c r="C515" s="53" t="s">
        <v>26</v>
      </c>
      <c r="D515" s="275">
        <v>2</v>
      </c>
    </row>
    <row r="516" spans="1:4" ht="16.5" x14ac:dyDescent="0.25">
      <c r="A516" s="47">
        <v>178</v>
      </c>
      <c r="B516" s="148" t="s">
        <v>471</v>
      </c>
      <c r="C516" s="53" t="s">
        <v>34</v>
      </c>
      <c r="D516" s="275">
        <v>2</v>
      </c>
    </row>
    <row r="517" spans="1:4" ht="16.5" x14ac:dyDescent="0.25">
      <c r="A517" s="43">
        <v>179</v>
      </c>
      <c r="B517" s="148" t="s">
        <v>840</v>
      </c>
      <c r="C517" s="53" t="s">
        <v>34</v>
      </c>
      <c r="D517" s="275">
        <v>1</v>
      </c>
    </row>
    <row r="518" spans="1:4" ht="16.5" x14ac:dyDescent="0.25">
      <c r="A518" s="47">
        <v>180</v>
      </c>
      <c r="B518" s="148" t="s">
        <v>732</v>
      </c>
      <c r="C518" s="53" t="s">
        <v>26</v>
      </c>
      <c r="D518" s="275">
        <v>1</v>
      </c>
    </row>
    <row r="519" spans="1:4" ht="16.5" x14ac:dyDescent="0.25">
      <c r="A519" s="43">
        <v>181</v>
      </c>
      <c r="B519" s="148" t="s">
        <v>841</v>
      </c>
      <c r="C519" s="53" t="s">
        <v>34</v>
      </c>
      <c r="D519" s="275">
        <v>5</v>
      </c>
    </row>
    <row r="520" spans="1:4" ht="16.5" x14ac:dyDescent="0.25">
      <c r="A520" s="47">
        <v>182</v>
      </c>
      <c r="B520" s="54" t="s">
        <v>842</v>
      </c>
      <c r="C520" s="45" t="s">
        <v>7</v>
      </c>
      <c r="D520" s="275">
        <v>1</v>
      </c>
    </row>
    <row r="521" spans="1:4" ht="16.5" x14ac:dyDescent="0.25">
      <c r="A521" s="166" t="s">
        <v>1039</v>
      </c>
      <c r="B521" s="167" t="s">
        <v>1739</v>
      </c>
      <c r="C521" s="168"/>
      <c r="D521" s="274">
        <f t="shared" ref="D521" si="6">SUM(D522,D563)</f>
        <v>1881</v>
      </c>
    </row>
    <row r="522" spans="1:4" ht="16.5" x14ac:dyDescent="0.25">
      <c r="A522" s="55" t="s">
        <v>3</v>
      </c>
      <c r="B522" s="56" t="s">
        <v>1116</v>
      </c>
      <c r="C522" s="57"/>
      <c r="D522" s="276">
        <f t="shared" ref="D522" si="7">SUM(D523:D562)</f>
        <v>117</v>
      </c>
    </row>
    <row r="523" spans="1:4" ht="16.5" x14ac:dyDescent="0.25">
      <c r="A523" s="58" t="s">
        <v>319</v>
      </c>
      <c r="B523" s="59"/>
      <c r="C523" s="60"/>
      <c r="D523" s="235"/>
    </row>
    <row r="524" spans="1:4" ht="16.5" x14ac:dyDescent="0.25">
      <c r="A524" s="61" t="s">
        <v>320</v>
      </c>
      <c r="B524" s="59" t="s">
        <v>516</v>
      </c>
      <c r="C524" s="60" t="s">
        <v>7</v>
      </c>
      <c r="D524" s="60">
        <v>2</v>
      </c>
    </row>
    <row r="525" spans="1:4" ht="16.5" x14ac:dyDescent="0.25">
      <c r="A525" s="61" t="s">
        <v>321</v>
      </c>
      <c r="B525" s="59" t="s">
        <v>517</v>
      </c>
      <c r="C525" s="60" t="s">
        <v>7</v>
      </c>
      <c r="D525" s="60">
        <v>1</v>
      </c>
    </row>
    <row r="526" spans="1:4" ht="16.5" x14ac:dyDescent="0.25">
      <c r="A526" s="61" t="s">
        <v>518</v>
      </c>
      <c r="B526" s="59" t="s">
        <v>519</v>
      </c>
      <c r="C526" s="60" t="s">
        <v>7</v>
      </c>
      <c r="D526" s="60">
        <v>0</v>
      </c>
    </row>
    <row r="527" spans="1:4" ht="16.5" x14ac:dyDescent="0.25">
      <c r="A527" s="58" t="s">
        <v>520</v>
      </c>
      <c r="B527" s="59"/>
      <c r="C527" s="60"/>
      <c r="D527" s="60"/>
    </row>
    <row r="528" spans="1:4" ht="16.5" x14ac:dyDescent="0.25">
      <c r="A528" s="61" t="s">
        <v>320</v>
      </c>
      <c r="B528" s="59" t="s">
        <v>11</v>
      </c>
      <c r="C528" s="60" t="s">
        <v>12</v>
      </c>
      <c r="D528" s="60">
        <v>1</v>
      </c>
    </row>
    <row r="529" spans="1:4" ht="16.5" x14ac:dyDescent="0.25">
      <c r="A529" s="61" t="s">
        <v>321</v>
      </c>
      <c r="B529" s="59" t="s">
        <v>521</v>
      </c>
      <c r="C529" s="60" t="s">
        <v>12</v>
      </c>
      <c r="D529" s="60">
        <v>1</v>
      </c>
    </row>
    <row r="530" spans="1:4" ht="16.5" x14ac:dyDescent="0.25">
      <c r="A530" s="61" t="s">
        <v>518</v>
      </c>
      <c r="B530" s="59" t="s">
        <v>1036</v>
      </c>
      <c r="C530" s="60" t="s">
        <v>12</v>
      </c>
      <c r="D530" s="60">
        <v>0</v>
      </c>
    </row>
    <row r="531" spans="1:4" ht="16.5" x14ac:dyDescent="0.25">
      <c r="A531" s="58">
        <v>3</v>
      </c>
      <c r="B531" s="59" t="s">
        <v>13</v>
      </c>
      <c r="C531" s="60" t="s">
        <v>12</v>
      </c>
      <c r="D531" s="60">
        <v>1</v>
      </c>
    </row>
    <row r="532" spans="1:4" ht="16.5" x14ac:dyDescent="0.25">
      <c r="A532" s="58">
        <v>4</v>
      </c>
      <c r="B532" s="59" t="s">
        <v>522</v>
      </c>
      <c r="C532" s="60" t="s">
        <v>12</v>
      </c>
      <c r="D532" s="60">
        <v>0</v>
      </c>
    </row>
    <row r="533" spans="1:4" ht="16.5" x14ac:dyDescent="0.25">
      <c r="A533" s="58" t="s">
        <v>523</v>
      </c>
      <c r="B533" s="59"/>
      <c r="C533" s="60"/>
      <c r="D533" s="60"/>
    </row>
    <row r="534" spans="1:4" ht="16.5" x14ac:dyDescent="0.25">
      <c r="A534" s="61" t="s">
        <v>320</v>
      </c>
      <c r="B534" s="59" t="s">
        <v>323</v>
      </c>
      <c r="C534" s="60" t="s">
        <v>7</v>
      </c>
      <c r="D534" s="60">
        <v>1</v>
      </c>
    </row>
    <row r="535" spans="1:4" ht="16.5" x14ac:dyDescent="0.25">
      <c r="A535" s="61" t="s">
        <v>321</v>
      </c>
      <c r="B535" s="59" t="s">
        <v>324</v>
      </c>
      <c r="C535" s="60" t="s">
        <v>7</v>
      </c>
      <c r="D535" s="60">
        <v>4</v>
      </c>
    </row>
    <row r="536" spans="1:4" ht="16.5" x14ac:dyDescent="0.25">
      <c r="A536" s="58">
        <v>6</v>
      </c>
      <c r="B536" s="59" t="s">
        <v>325</v>
      </c>
      <c r="C536" s="60" t="s">
        <v>12</v>
      </c>
      <c r="D536" s="60">
        <v>3</v>
      </c>
    </row>
    <row r="537" spans="1:4" ht="16.5" x14ac:dyDescent="0.25">
      <c r="A537" s="58">
        <v>7</v>
      </c>
      <c r="B537" s="59" t="s">
        <v>18</v>
      </c>
      <c r="C537" s="60" t="s">
        <v>12</v>
      </c>
      <c r="D537" s="60">
        <v>1</v>
      </c>
    </row>
    <row r="538" spans="1:4" ht="16.5" x14ac:dyDescent="0.25">
      <c r="A538" s="58">
        <v>8</v>
      </c>
      <c r="B538" s="59" t="s">
        <v>19</v>
      </c>
      <c r="C538" s="60" t="s">
        <v>7</v>
      </c>
      <c r="D538" s="60">
        <v>3</v>
      </c>
    </row>
    <row r="539" spans="1:4" ht="16.5" x14ac:dyDescent="0.25">
      <c r="A539" s="58">
        <v>9</v>
      </c>
      <c r="B539" s="59" t="s">
        <v>326</v>
      </c>
      <c r="C539" s="60" t="s">
        <v>7</v>
      </c>
      <c r="D539" s="60">
        <v>10</v>
      </c>
    </row>
    <row r="540" spans="1:4" ht="16.5" x14ac:dyDescent="0.25">
      <c r="A540" s="58">
        <v>10</v>
      </c>
      <c r="B540" s="59" t="s">
        <v>23</v>
      </c>
      <c r="C540" s="60" t="s">
        <v>7</v>
      </c>
      <c r="D540" s="60">
        <v>3</v>
      </c>
    </row>
    <row r="541" spans="1:4" ht="16.5" x14ac:dyDescent="0.25">
      <c r="A541" s="58">
        <v>11</v>
      </c>
      <c r="B541" s="59" t="s">
        <v>24</v>
      </c>
      <c r="C541" s="60" t="s">
        <v>7</v>
      </c>
      <c r="D541" s="60">
        <v>15</v>
      </c>
    </row>
    <row r="542" spans="1:4" ht="16.5" x14ac:dyDescent="0.25">
      <c r="A542" s="58">
        <v>12</v>
      </c>
      <c r="B542" s="59" t="s">
        <v>25</v>
      </c>
      <c r="C542" s="60" t="s">
        <v>26</v>
      </c>
      <c r="D542" s="60">
        <v>20</v>
      </c>
    </row>
    <row r="543" spans="1:4" ht="16.5" x14ac:dyDescent="0.25">
      <c r="A543" s="58">
        <v>13</v>
      </c>
      <c r="B543" s="59" t="s">
        <v>27</v>
      </c>
      <c r="C543" s="60" t="s">
        <v>26</v>
      </c>
      <c r="D543" s="60">
        <v>20</v>
      </c>
    </row>
    <row r="544" spans="1:4" ht="16.5" x14ac:dyDescent="0.25">
      <c r="A544" s="58" t="s">
        <v>524</v>
      </c>
      <c r="B544" s="59"/>
      <c r="C544" s="60"/>
      <c r="D544" s="60"/>
    </row>
    <row r="545" spans="1:4" ht="16.5" x14ac:dyDescent="0.25">
      <c r="A545" s="61" t="s">
        <v>320</v>
      </c>
      <c r="B545" s="59" t="s">
        <v>29</v>
      </c>
      <c r="C545" s="60" t="s">
        <v>26</v>
      </c>
      <c r="D545" s="60">
        <v>3</v>
      </c>
    </row>
    <row r="546" spans="1:4" ht="16.5" x14ac:dyDescent="0.25">
      <c r="A546" s="61" t="s">
        <v>321</v>
      </c>
      <c r="B546" s="59" t="s">
        <v>525</v>
      </c>
      <c r="C546" s="60" t="s">
        <v>26</v>
      </c>
      <c r="D546" s="60">
        <v>2</v>
      </c>
    </row>
    <row r="547" spans="1:4" ht="16.5" x14ac:dyDescent="0.25">
      <c r="A547" s="58">
        <v>15</v>
      </c>
      <c r="B547" s="59" t="s">
        <v>327</v>
      </c>
      <c r="C547" s="60" t="s">
        <v>7</v>
      </c>
      <c r="D547" s="60">
        <v>1</v>
      </c>
    </row>
    <row r="548" spans="1:4" ht="16.5" x14ac:dyDescent="0.25">
      <c r="A548" s="58">
        <v>16</v>
      </c>
      <c r="B548" s="59" t="s">
        <v>526</v>
      </c>
      <c r="C548" s="60" t="s">
        <v>7</v>
      </c>
      <c r="D548" s="60">
        <v>0</v>
      </c>
    </row>
    <row r="549" spans="1:4" ht="16.5" x14ac:dyDescent="0.25">
      <c r="A549" s="58">
        <v>17</v>
      </c>
      <c r="B549" s="59" t="s">
        <v>32</v>
      </c>
      <c r="C549" s="60" t="s">
        <v>12</v>
      </c>
      <c r="D549" s="60">
        <v>1</v>
      </c>
    </row>
    <row r="550" spans="1:4" ht="16.5" x14ac:dyDescent="0.25">
      <c r="A550" s="58">
        <v>18</v>
      </c>
      <c r="B550" s="59" t="s">
        <v>33</v>
      </c>
      <c r="C550" s="60" t="s">
        <v>34</v>
      </c>
      <c r="D550" s="236">
        <v>2</v>
      </c>
    </row>
    <row r="551" spans="1:4" ht="16.5" x14ac:dyDescent="0.25">
      <c r="A551" s="58">
        <v>19</v>
      </c>
      <c r="B551" s="59" t="s">
        <v>35</v>
      </c>
      <c r="C551" s="60" t="s">
        <v>34</v>
      </c>
      <c r="D551" s="236">
        <v>4</v>
      </c>
    </row>
    <row r="552" spans="1:4" ht="16.5" x14ac:dyDescent="0.25">
      <c r="A552" s="58">
        <v>20</v>
      </c>
      <c r="B552" s="59" t="s">
        <v>36</v>
      </c>
      <c r="C552" s="60" t="s">
        <v>26</v>
      </c>
      <c r="D552" s="236">
        <v>2</v>
      </c>
    </row>
    <row r="553" spans="1:4" ht="16.5" x14ac:dyDescent="0.25">
      <c r="A553" s="58">
        <v>21</v>
      </c>
      <c r="B553" s="59" t="s">
        <v>37</v>
      </c>
      <c r="C553" s="60" t="s">
        <v>26</v>
      </c>
      <c r="D553" s="236">
        <v>3</v>
      </c>
    </row>
    <row r="554" spans="1:4" ht="16.5" x14ac:dyDescent="0.25">
      <c r="A554" s="58">
        <v>22</v>
      </c>
      <c r="B554" s="59" t="s">
        <v>38</v>
      </c>
      <c r="C554" s="60" t="s">
        <v>7</v>
      </c>
      <c r="D554" s="60">
        <v>2</v>
      </c>
    </row>
    <row r="555" spans="1:4" ht="16.5" x14ac:dyDescent="0.25">
      <c r="A555" s="58" t="s">
        <v>527</v>
      </c>
      <c r="B555" s="59"/>
      <c r="C555" s="60"/>
      <c r="D555" s="60"/>
    </row>
    <row r="556" spans="1:4" ht="16.5" x14ac:dyDescent="0.25">
      <c r="A556" s="61" t="s">
        <v>320</v>
      </c>
      <c r="B556" s="59" t="s">
        <v>328</v>
      </c>
      <c r="C556" s="60" t="s">
        <v>12</v>
      </c>
      <c r="D556" s="60">
        <v>1</v>
      </c>
    </row>
    <row r="557" spans="1:4" ht="16.5" x14ac:dyDescent="0.25">
      <c r="A557" s="61" t="s">
        <v>321</v>
      </c>
      <c r="B557" s="59" t="s">
        <v>41</v>
      </c>
      <c r="C557" s="60" t="s">
        <v>12</v>
      </c>
      <c r="D557" s="60">
        <v>1</v>
      </c>
    </row>
    <row r="558" spans="1:4" ht="16.5" x14ac:dyDescent="0.25">
      <c r="A558" s="61" t="s">
        <v>518</v>
      </c>
      <c r="B558" s="59" t="s">
        <v>43</v>
      </c>
      <c r="C558" s="60" t="s">
        <v>12</v>
      </c>
      <c r="D558" s="60">
        <v>2</v>
      </c>
    </row>
    <row r="559" spans="1:4" ht="16.5" x14ac:dyDescent="0.25">
      <c r="A559" s="61" t="s">
        <v>528</v>
      </c>
      <c r="B559" s="59" t="s">
        <v>45</v>
      </c>
      <c r="C559" s="60" t="s">
        <v>12</v>
      </c>
      <c r="D559" s="60">
        <v>1</v>
      </c>
    </row>
    <row r="560" spans="1:4" ht="16.5" x14ac:dyDescent="0.25">
      <c r="A560" s="58">
        <v>24</v>
      </c>
      <c r="B560" s="59" t="s">
        <v>329</v>
      </c>
      <c r="C560" s="60" t="s">
        <v>7</v>
      </c>
      <c r="D560" s="60">
        <v>2</v>
      </c>
    </row>
    <row r="561" spans="1:4" ht="16.5" x14ac:dyDescent="0.25">
      <c r="A561" s="58">
        <v>25</v>
      </c>
      <c r="B561" s="59" t="s">
        <v>47</v>
      </c>
      <c r="C561" s="60" t="s">
        <v>7</v>
      </c>
      <c r="D561" s="60">
        <v>4</v>
      </c>
    </row>
    <row r="562" spans="1:4" ht="16.5" x14ac:dyDescent="0.25">
      <c r="A562" s="58">
        <v>26</v>
      </c>
      <c r="B562" s="59" t="s">
        <v>529</v>
      </c>
      <c r="C562" s="60" t="s">
        <v>530</v>
      </c>
      <c r="D562" s="60">
        <v>0</v>
      </c>
    </row>
    <row r="563" spans="1:4" ht="16.5" x14ac:dyDescent="0.25">
      <c r="A563" s="55" t="s">
        <v>48</v>
      </c>
      <c r="B563" s="56" t="s">
        <v>1117</v>
      </c>
      <c r="C563" s="57"/>
      <c r="D563" s="276">
        <f t="shared" ref="D563" si="8">SUM(D564:D695)</f>
        <v>1764</v>
      </c>
    </row>
    <row r="564" spans="1:4" ht="16.5" x14ac:dyDescent="0.25">
      <c r="A564" s="60">
        <v>1</v>
      </c>
      <c r="B564" s="62" t="s">
        <v>531</v>
      </c>
      <c r="C564" s="63" t="s">
        <v>26</v>
      </c>
      <c r="D564" s="60">
        <v>4</v>
      </c>
    </row>
    <row r="565" spans="1:4" ht="16.5" x14ac:dyDescent="0.25">
      <c r="A565" s="60">
        <v>2</v>
      </c>
      <c r="B565" s="62" t="s">
        <v>375</v>
      </c>
      <c r="C565" s="63" t="s">
        <v>26</v>
      </c>
      <c r="D565" s="60">
        <v>4</v>
      </c>
    </row>
    <row r="566" spans="1:4" ht="16.5" x14ac:dyDescent="0.25">
      <c r="A566" s="60">
        <v>3</v>
      </c>
      <c r="B566" s="59" t="s">
        <v>532</v>
      </c>
      <c r="C566" s="60" t="s">
        <v>26</v>
      </c>
      <c r="D566" s="60">
        <v>10</v>
      </c>
    </row>
    <row r="567" spans="1:4" ht="16.5" x14ac:dyDescent="0.25">
      <c r="A567" s="60">
        <v>4</v>
      </c>
      <c r="B567" s="59" t="s">
        <v>473</v>
      </c>
      <c r="C567" s="60" t="s">
        <v>26</v>
      </c>
      <c r="D567" s="60">
        <v>3</v>
      </c>
    </row>
    <row r="568" spans="1:4" ht="16.5" x14ac:dyDescent="0.25">
      <c r="A568" s="60">
        <v>5</v>
      </c>
      <c r="B568" s="59" t="s">
        <v>533</v>
      </c>
      <c r="C568" s="60" t="s">
        <v>26</v>
      </c>
      <c r="D568" s="60">
        <v>2</v>
      </c>
    </row>
    <row r="569" spans="1:4" ht="16.5" x14ac:dyDescent="0.25">
      <c r="A569" s="60">
        <v>6</v>
      </c>
      <c r="B569" s="59" t="s">
        <v>55</v>
      </c>
      <c r="C569" s="60" t="s">
        <v>26</v>
      </c>
      <c r="D569" s="60">
        <v>3</v>
      </c>
    </row>
    <row r="570" spans="1:4" ht="16.5" x14ac:dyDescent="0.25">
      <c r="A570" s="60">
        <v>7</v>
      </c>
      <c r="B570" s="59" t="s">
        <v>534</v>
      </c>
      <c r="C570" s="60" t="s">
        <v>34</v>
      </c>
      <c r="D570" s="60">
        <v>20</v>
      </c>
    </row>
    <row r="571" spans="1:4" ht="16.5" x14ac:dyDescent="0.25">
      <c r="A571" s="60">
        <v>8</v>
      </c>
      <c r="B571" s="64" t="s">
        <v>535</v>
      </c>
      <c r="C571" s="60" t="s">
        <v>366</v>
      </c>
      <c r="D571" s="60">
        <v>100</v>
      </c>
    </row>
    <row r="572" spans="1:4" ht="16.5" x14ac:dyDescent="0.25">
      <c r="A572" s="60">
        <v>9</v>
      </c>
      <c r="B572" s="59" t="s">
        <v>60</v>
      </c>
      <c r="C572" s="60" t="s">
        <v>26</v>
      </c>
      <c r="D572" s="60">
        <v>2</v>
      </c>
    </row>
    <row r="573" spans="1:4" ht="16.5" x14ac:dyDescent="0.25">
      <c r="A573" s="60">
        <v>10</v>
      </c>
      <c r="B573" s="59" t="s">
        <v>536</v>
      </c>
      <c r="C573" s="60" t="s">
        <v>34</v>
      </c>
      <c r="D573" s="60">
        <v>4</v>
      </c>
    </row>
    <row r="574" spans="1:4" ht="16.5" x14ac:dyDescent="0.25">
      <c r="A574" s="60">
        <v>11</v>
      </c>
      <c r="B574" s="59" t="s">
        <v>87</v>
      </c>
      <c r="C574" s="60" t="s">
        <v>34</v>
      </c>
      <c r="D574" s="60">
        <v>6</v>
      </c>
    </row>
    <row r="575" spans="1:4" ht="16.5" x14ac:dyDescent="0.25">
      <c r="A575" s="60">
        <v>12</v>
      </c>
      <c r="B575" s="62" t="s">
        <v>537</v>
      </c>
      <c r="C575" s="60" t="s">
        <v>34</v>
      </c>
      <c r="D575" s="60">
        <v>1</v>
      </c>
    </row>
    <row r="576" spans="1:4" ht="16.5" x14ac:dyDescent="0.25">
      <c r="A576" s="60">
        <v>13</v>
      </c>
      <c r="B576" s="62" t="s">
        <v>538</v>
      </c>
      <c r="C576" s="60" t="s">
        <v>34</v>
      </c>
      <c r="D576" s="60">
        <v>1</v>
      </c>
    </row>
    <row r="577" spans="1:4" ht="16.5" x14ac:dyDescent="0.25">
      <c r="A577" s="60">
        <v>14</v>
      </c>
      <c r="B577" s="59" t="s">
        <v>65</v>
      </c>
      <c r="C577" s="60" t="s">
        <v>34</v>
      </c>
      <c r="D577" s="60">
        <v>10</v>
      </c>
    </row>
    <row r="578" spans="1:4" ht="16.5" x14ac:dyDescent="0.25">
      <c r="A578" s="60">
        <v>15</v>
      </c>
      <c r="B578" s="59" t="s">
        <v>539</v>
      </c>
      <c r="C578" s="60" t="s">
        <v>34</v>
      </c>
      <c r="D578" s="60">
        <v>30</v>
      </c>
    </row>
    <row r="579" spans="1:4" ht="16.5" x14ac:dyDescent="0.25">
      <c r="A579" s="60">
        <v>16</v>
      </c>
      <c r="B579" s="59" t="s">
        <v>540</v>
      </c>
      <c r="C579" s="60" t="s">
        <v>34</v>
      </c>
      <c r="D579" s="60">
        <v>2</v>
      </c>
    </row>
    <row r="580" spans="1:4" ht="16.5" x14ac:dyDescent="0.25">
      <c r="A580" s="60">
        <v>17</v>
      </c>
      <c r="B580" s="59" t="s">
        <v>541</v>
      </c>
      <c r="C580" s="60" t="s">
        <v>34</v>
      </c>
      <c r="D580" s="60">
        <v>2</v>
      </c>
    </row>
    <row r="581" spans="1:4" ht="16.5" x14ac:dyDescent="0.25">
      <c r="A581" s="60">
        <v>18</v>
      </c>
      <c r="B581" s="59" t="s">
        <v>542</v>
      </c>
      <c r="C581" s="60" t="s">
        <v>34</v>
      </c>
      <c r="D581" s="60">
        <v>10</v>
      </c>
    </row>
    <row r="582" spans="1:4" ht="16.5" x14ac:dyDescent="0.25">
      <c r="A582" s="60">
        <v>19</v>
      </c>
      <c r="B582" s="59" t="s">
        <v>79</v>
      </c>
      <c r="C582" s="63" t="s">
        <v>34</v>
      </c>
      <c r="D582" s="60">
        <v>3</v>
      </c>
    </row>
    <row r="583" spans="1:4" ht="16.5" x14ac:dyDescent="0.25">
      <c r="A583" s="60">
        <v>20</v>
      </c>
      <c r="B583" s="59" t="s">
        <v>543</v>
      </c>
      <c r="C583" s="63" t="s">
        <v>34</v>
      </c>
      <c r="D583" s="60">
        <v>2</v>
      </c>
    </row>
    <row r="584" spans="1:4" ht="16.5" x14ac:dyDescent="0.25">
      <c r="A584" s="60">
        <v>21</v>
      </c>
      <c r="B584" s="59" t="s">
        <v>82</v>
      </c>
      <c r="C584" s="63" t="s">
        <v>34</v>
      </c>
      <c r="D584" s="60">
        <v>2</v>
      </c>
    </row>
    <row r="585" spans="1:4" ht="16.5" x14ac:dyDescent="0.25">
      <c r="A585" s="60">
        <v>22</v>
      </c>
      <c r="B585" s="59" t="s">
        <v>544</v>
      </c>
      <c r="C585" s="63" t="s">
        <v>34</v>
      </c>
      <c r="D585" s="60">
        <v>30</v>
      </c>
    </row>
    <row r="586" spans="1:4" ht="16.5" x14ac:dyDescent="0.25">
      <c r="A586" s="60">
        <v>23</v>
      </c>
      <c r="B586" s="59" t="s">
        <v>545</v>
      </c>
      <c r="C586" s="60" t="s">
        <v>34</v>
      </c>
      <c r="D586" s="60">
        <v>4</v>
      </c>
    </row>
    <row r="587" spans="1:4" ht="16.5" x14ac:dyDescent="0.25">
      <c r="A587" s="60">
        <v>24</v>
      </c>
      <c r="B587" s="62" t="s">
        <v>93</v>
      </c>
      <c r="C587" s="63" t="s">
        <v>34</v>
      </c>
      <c r="D587" s="60">
        <v>2</v>
      </c>
    </row>
    <row r="588" spans="1:4" ht="16.5" x14ac:dyDescent="0.25">
      <c r="A588" s="60">
        <v>25</v>
      </c>
      <c r="B588" s="62" t="s">
        <v>546</v>
      </c>
      <c r="C588" s="60" t="s">
        <v>34</v>
      </c>
      <c r="D588" s="60">
        <v>40</v>
      </c>
    </row>
    <row r="589" spans="1:4" ht="16.5" x14ac:dyDescent="0.25">
      <c r="A589" s="60">
        <v>26</v>
      </c>
      <c r="B589" s="62" t="s">
        <v>547</v>
      </c>
      <c r="C589" s="60" t="s">
        <v>34</v>
      </c>
      <c r="D589" s="60">
        <v>1</v>
      </c>
    </row>
    <row r="590" spans="1:4" ht="16.5" x14ac:dyDescent="0.25">
      <c r="A590" s="60">
        <v>27</v>
      </c>
      <c r="B590" s="59" t="s">
        <v>548</v>
      </c>
      <c r="C590" s="60" t="s">
        <v>26</v>
      </c>
      <c r="D590" s="60">
        <v>2</v>
      </c>
    </row>
    <row r="591" spans="1:4" ht="16.5" x14ac:dyDescent="0.25">
      <c r="A591" s="60">
        <v>28</v>
      </c>
      <c r="B591" s="59" t="s">
        <v>549</v>
      </c>
      <c r="C591" s="60" t="s">
        <v>26</v>
      </c>
      <c r="D591" s="60">
        <v>10</v>
      </c>
    </row>
    <row r="592" spans="1:4" ht="16.5" x14ac:dyDescent="0.25">
      <c r="A592" s="60">
        <v>29</v>
      </c>
      <c r="B592" s="59" t="s">
        <v>550</v>
      </c>
      <c r="C592" s="60" t="s">
        <v>26</v>
      </c>
      <c r="D592" s="60">
        <v>10</v>
      </c>
    </row>
    <row r="593" spans="1:4" ht="16.5" x14ac:dyDescent="0.25">
      <c r="A593" s="60">
        <v>30</v>
      </c>
      <c r="B593" s="59" t="s">
        <v>551</v>
      </c>
      <c r="C593" s="60" t="s">
        <v>26</v>
      </c>
      <c r="D593" s="60">
        <v>10</v>
      </c>
    </row>
    <row r="594" spans="1:4" ht="16.5" x14ac:dyDescent="0.25">
      <c r="A594" s="60">
        <v>31</v>
      </c>
      <c r="B594" s="59" t="s">
        <v>552</v>
      </c>
      <c r="C594" s="60" t="s">
        <v>26</v>
      </c>
      <c r="D594" s="60">
        <v>10</v>
      </c>
    </row>
    <row r="595" spans="1:4" ht="16.5" x14ac:dyDescent="0.25">
      <c r="A595" s="60">
        <v>32</v>
      </c>
      <c r="B595" s="59" t="s">
        <v>111</v>
      </c>
      <c r="C595" s="60" t="s">
        <v>26</v>
      </c>
      <c r="D595" s="60">
        <v>5</v>
      </c>
    </row>
    <row r="596" spans="1:4" ht="16.5" x14ac:dyDescent="0.25">
      <c r="A596" s="60">
        <v>33</v>
      </c>
      <c r="B596" s="62" t="s">
        <v>553</v>
      </c>
      <c r="C596" s="63" t="s">
        <v>26</v>
      </c>
      <c r="D596" s="60">
        <v>12</v>
      </c>
    </row>
    <row r="597" spans="1:4" ht="16.5" x14ac:dyDescent="0.25">
      <c r="A597" s="60">
        <v>34</v>
      </c>
      <c r="B597" s="62" t="s">
        <v>554</v>
      </c>
      <c r="C597" s="63" t="s">
        <v>26</v>
      </c>
      <c r="D597" s="60">
        <v>2</v>
      </c>
    </row>
    <row r="598" spans="1:4" ht="16.5" x14ac:dyDescent="0.25">
      <c r="A598" s="60">
        <v>35</v>
      </c>
      <c r="B598" s="59" t="s">
        <v>555</v>
      </c>
      <c r="C598" s="63" t="s">
        <v>26</v>
      </c>
      <c r="D598" s="60">
        <v>20</v>
      </c>
    </row>
    <row r="599" spans="1:4" ht="16.5" x14ac:dyDescent="0.25">
      <c r="A599" s="60">
        <v>36</v>
      </c>
      <c r="B599" s="62" t="s">
        <v>556</v>
      </c>
      <c r="C599" s="63" t="s">
        <v>26</v>
      </c>
      <c r="D599" s="60">
        <v>12</v>
      </c>
    </row>
    <row r="600" spans="1:4" ht="16.5" x14ac:dyDescent="0.25">
      <c r="A600" s="60">
        <v>37</v>
      </c>
      <c r="B600" s="59" t="s">
        <v>557</v>
      </c>
      <c r="C600" s="63" t="s">
        <v>26</v>
      </c>
      <c r="D600" s="60">
        <v>10</v>
      </c>
    </row>
    <row r="601" spans="1:4" ht="16.5" x14ac:dyDescent="0.25">
      <c r="A601" s="60">
        <v>38</v>
      </c>
      <c r="B601" s="59" t="s">
        <v>558</v>
      </c>
      <c r="C601" s="63" t="s">
        <v>26</v>
      </c>
      <c r="D601" s="60">
        <v>5</v>
      </c>
    </row>
    <row r="602" spans="1:4" ht="16.5" x14ac:dyDescent="0.25">
      <c r="A602" s="60">
        <v>39</v>
      </c>
      <c r="B602" s="59" t="s">
        <v>403</v>
      </c>
      <c r="C602" s="60" t="s">
        <v>26</v>
      </c>
      <c r="D602" s="60">
        <v>2</v>
      </c>
    </row>
    <row r="603" spans="1:4" ht="16.5" x14ac:dyDescent="0.25">
      <c r="A603" s="60">
        <v>40</v>
      </c>
      <c r="B603" s="59" t="s">
        <v>559</v>
      </c>
      <c r="C603" s="60" t="s">
        <v>26</v>
      </c>
      <c r="D603" s="60">
        <v>12</v>
      </c>
    </row>
    <row r="604" spans="1:4" ht="16.5" x14ac:dyDescent="0.25">
      <c r="A604" s="60">
        <v>41</v>
      </c>
      <c r="B604" s="59" t="s">
        <v>121</v>
      </c>
      <c r="C604" s="60" t="s">
        <v>26</v>
      </c>
      <c r="D604" s="60">
        <v>10</v>
      </c>
    </row>
    <row r="605" spans="1:4" ht="16.5" x14ac:dyDescent="0.25">
      <c r="A605" s="60">
        <v>42</v>
      </c>
      <c r="B605" s="59" t="s">
        <v>560</v>
      </c>
      <c r="C605" s="60" t="s">
        <v>26</v>
      </c>
      <c r="D605" s="60">
        <v>10</v>
      </c>
    </row>
    <row r="606" spans="1:4" ht="16.5" x14ac:dyDescent="0.25">
      <c r="A606" s="60">
        <v>43</v>
      </c>
      <c r="B606" s="59" t="s">
        <v>561</v>
      </c>
      <c r="C606" s="60" t="s">
        <v>26</v>
      </c>
      <c r="D606" s="60">
        <v>100</v>
      </c>
    </row>
    <row r="607" spans="1:4" ht="16.5" x14ac:dyDescent="0.25">
      <c r="A607" s="60">
        <v>44</v>
      </c>
      <c r="B607" s="62" t="s">
        <v>562</v>
      </c>
      <c r="C607" s="63" t="s">
        <v>26</v>
      </c>
      <c r="D607" s="60">
        <v>2</v>
      </c>
    </row>
    <row r="608" spans="1:4" ht="16.5" x14ac:dyDescent="0.25">
      <c r="A608" s="60">
        <v>45</v>
      </c>
      <c r="B608" s="59" t="s">
        <v>563</v>
      </c>
      <c r="C608" s="63" t="s">
        <v>26</v>
      </c>
      <c r="D608" s="60">
        <v>5</v>
      </c>
    </row>
    <row r="609" spans="1:4" ht="16.5" x14ac:dyDescent="0.25">
      <c r="A609" s="60">
        <v>46</v>
      </c>
      <c r="B609" s="59" t="s">
        <v>564</v>
      </c>
      <c r="C609" s="63" t="s">
        <v>26</v>
      </c>
      <c r="D609" s="60">
        <v>200</v>
      </c>
    </row>
    <row r="610" spans="1:4" ht="16.5" x14ac:dyDescent="0.25">
      <c r="A610" s="60">
        <v>47</v>
      </c>
      <c r="B610" s="64" t="s">
        <v>565</v>
      </c>
      <c r="C610" s="65" t="s">
        <v>26</v>
      </c>
      <c r="D610" s="60">
        <v>200</v>
      </c>
    </row>
    <row r="611" spans="1:4" ht="16.5" x14ac:dyDescent="0.25">
      <c r="A611" s="60">
        <v>48</v>
      </c>
      <c r="B611" s="59" t="s">
        <v>566</v>
      </c>
      <c r="C611" s="60" t="s">
        <v>26</v>
      </c>
      <c r="D611" s="60">
        <v>22</v>
      </c>
    </row>
    <row r="612" spans="1:4" ht="16.5" x14ac:dyDescent="0.25">
      <c r="A612" s="60">
        <v>49</v>
      </c>
      <c r="B612" s="59" t="s">
        <v>567</v>
      </c>
      <c r="C612" s="60" t="s">
        <v>26</v>
      </c>
      <c r="D612" s="60">
        <v>5</v>
      </c>
    </row>
    <row r="613" spans="1:4" ht="16.5" x14ac:dyDescent="0.25">
      <c r="A613" s="60">
        <v>50</v>
      </c>
      <c r="B613" s="59" t="s">
        <v>133</v>
      </c>
      <c r="C613" s="60" t="s">
        <v>12</v>
      </c>
      <c r="D613" s="60">
        <v>1</v>
      </c>
    </row>
    <row r="614" spans="1:4" ht="16.5" x14ac:dyDescent="0.25">
      <c r="A614" s="60">
        <v>51</v>
      </c>
      <c r="B614" s="59" t="s">
        <v>568</v>
      </c>
      <c r="C614" s="60" t="s">
        <v>569</v>
      </c>
      <c r="D614" s="60">
        <v>1</v>
      </c>
    </row>
    <row r="615" spans="1:4" ht="16.5" x14ac:dyDescent="0.25">
      <c r="A615" s="60">
        <v>52</v>
      </c>
      <c r="B615" s="59" t="s">
        <v>570</v>
      </c>
      <c r="C615" s="60" t="s">
        <v>12</v>
      </c>
      <c r="D615" s="60">
        <v>1</v>
      </c>
    </row>
    <row r="616" spans="1:4" ht="16.5" x14ac:dyDescent="0.25">
      <c r="A616" s="60">
        <v>53</v>
      </c>
      <c r="B616" s="59" t="s">
        <v>571</v>
      </c>
      <c r="C616" s="60" t="s">
        <v>12</v>
      </c>
      <c r="D616" s="60">
        <v>2</v>
      </c>
    </row>
    <row r="617" spans="1:4" ht="16.5" x14ac:dyDescent="0.25">
      <c r="A617" s="60">
        <v>54</v>
      </c>
      <c r="B617" s="59" t="s">
        <v>572</v>
      </c>
      <c r="C617" s="60" t="s">
        <v>12</v>
      </c>
      <c r="D617" s="60">
        <v>1</v>
      </c>
    </row>
    <row r="618" spans="1:4" ht="16.5" x14ac:dyDescent="0.25">
      <c r="A618" s="60">
        <v>55</v>
      </c>
      <c r="B618" s="59" t="s">
        <v>573</v>
      </c>
      <c r="C618" s="60" t="s">
        <v>12</v>
      </c>
      <c r="D618" s="60">
        <v>2</v>
      </c>
    </row>
    <row r="619" spans="1:4" ht="16.5" x14ac:dyDescent="0.25">
      <c r="A619" s="60">
        <v>56</v>
      </c>
      <c r="B619" s="59" t="s">
        <v>574</v>
      </c>
      <c r="C619" s="60" t="s">
        <v>12</v>
      </c>
      <c r="D619" s="60">
        <v>1</v>
      </c>
    </row>
    <row r="620" spans="1:4" ht="16.5" x14ac:dyDescent="0.25">
      <c r="A620" s="60">
        <v>57</v>
      </c>
      <c r="B620" s="59" t="s">
        <v>575</v>
      </c>
      <c r="C620" s="60" t="s">
        <v>12</v>
      </c>
      <c r="D620" s="60">
        <v>1</v>
      </c>
    </row>
    <row r="621" spans="1:4" ht="16.5" x14ac:dyDescent="0.25">
      <c r="A621" s="60">
        <v>58</v>
      </c>
      <c r="B621" s="174" t="s">
        <v>576</v>
      </c>
      <c r="C621" s="60" t="s">
        <v>12</v>
      </c>
      <c r="D621" s="60">
        <v>1</v>
      </c>
    </row>
    <row r="622" spans="1:4" ht="16.5" x14ac:dyDescent="0.25">
      <c r="A622" s="60">
        <v>59</v>
      </c>
      <c r="B622" s="174" t="s">
        <v>577</v>
      </c>
      <c r="C622" s="60" t="s">
        <v>12</v>
      </c>
      <c r="D622" s="60">
        <v>1</v>
      </c>
    </row>
    <row r="623" spans="1:4" ht="16.5" x14ac:dyDescent="0.25">
      <c r="A623" s="60">
        <v>60</v>
      </c>
      <c r="B623" s="59" t="s">
        <v>578</v>
      </c>
      <c r="C623" s="60" t="s">
        <v>26</v>
      </c>
      <c r="D623" s="60">
        <v>3</v>
      </c>
    </row>
    <row r="624" spans="1:4" ht="16.5" x14ac:dyDescent="0.25">
      <c r="A624" s="60">
        <v>61</v>
      </c>
      <c r="B624" s="59" t="s">
        <v>579</v>
      </c>
      <c r="C624" s="60" t="s">
        <v>26</v>
      </c>
      <c r="D624" s="60">
        <v>32</v>
      </c>
    </row>
    <row r="625" spans="1:4" ht="16.5" x14ac:dyDescent="0.25">
      <c r="A625" s="60">
        <v>62</v>
      </c>
      <c r="B625" s="59" t="s">
        <v>580</v>
      </c>
      <c r="C625" s="60" t="s">
        <v>26</v>
      </c>
      <c r="D625" s="60">
        <v>32</v>
      </c>
    </row>
    <row r="626" spans="1:4" ht="16.5" x14ac:dyDescent="0.25">
      <c r="A626" s="60">
        <v>63</v>
      </c>
      <c r="B626" s="59" t="s">
        <v>581</v>
      </c>
      <c r="C626" s="60" t="s">
        <v>26</v>
      </c>
      <c r="D626" s="60">
        <v>20</v>
      </c>
    </row>
    <row r="627" spans="1:4" ht="16.5" x14ac:dyDescent="0.25">
      <c r="A627" s="60">
        <v>64</v>
      </c>
      <c r="B627" s="59" t="s">
        <v>582</v>
      </c>
      <c r="C627" s="60" t="s">
        <v>26</v>
      </c>
      <c r="D627" s="60">
        <v>10</v>
      </c>
    </row>
    <row r="628" spans="1:4" ht="16.5" x14ac:dyDescent="0.25">
      <c r="A628" s="60">
        <v>65</v>
      </c>
      <c r="B628" s="59" t="s">
        <v>583</v>
      </c>
      <c r="C628" s="60" t="s">
        <v>26</v>
      </c>
      <c r="D628" s="60">
        <v>4</v>
      </c>
    </row>
    <row r="629" spans="1:4" ht="16.5" x14ac:dyDescent="0.25">
      <c r="A629" s="60">
        <v>66</v>
      </c>
      <c r="B629" s="62" t="s">
        <v>584</v>
      </c>
      <c r="C629" s="63" t="s">
        <v>26</v>
      </c>
      <c r="D629" s="60">
        <v>2</v>
      </c>
    </row>
    <row r="630" spans="1:4" ht="16.5" x14ac:dyDescent="0.25">
      <c r="A630" s="60">
        <v>67</v>
      </c>
      <c r="B630" s="59" t="s">
        <v>153</v>
      </c>
      <c r="C630" s="63" t="s">
        <v>26</v>
      </c>
      <c r="D630" s="60">
        <v>4</v>
      </c>
    </row>
    <row r="631" spans="1:4" ht="16.5" x14ac:dyDescent="0.25">
      <c r="A631" s="60">
        <v>68</v>
      </c>
      <c r="B631" s="64" t="s">
        <v>479</v>
      </c>
      <c r="C631" s="65" t="s">
        <v>26</v>
      </c>
      <c r="D631" s="60">
        <v>10</v>
      </c>
    </row>
    <row r="632" spans="1:4" ht="16.5" x14ac:dyDescent="0.25">
      <c r="A632" s="60">
        <v>69</v>
      </c>
      <c r="B632" s="64" t="s">
        <v>173</v>
      </c>
      <c r="C632" s="65" t="s">
        <v>26</v>
      </c>
      <c r="D632" s="60">
        <v>1</v>
      </c>
    </row>
    <row r="633" spans="1:4" ht="16.5" x14ac:dyDescent="0.25">
      <c r="A633" s="60">
        <v>70</v>
      </c>
      <c r="B633" s="64" t="s">
        <v>174</v>
      </c>
      <c r="C633" s="65" t="s">
        <v>26</v>
      </c>
      <c r="D633" s="60">
        <v>1</v>
      </c>
    </row>
    <row r="634" spans="1:4" ht="16.5" x14ac:dyDescent="0.25">
      <c r="A634" s="60">
        <v>71</v>
      </c>
      <c r="B634" s="64" t="s">
        <v>181</v>
      </c>
      <c r="C634" s="65" t="s">
        <v>26</v>
      </c>
      <c r="D634" s="60">
        <v>1</v>
      </c>
    </row>
    <row r="635" spans="1:4" ht="16.5" x14ac:dyDescent="0.25">
      <c r="A635" s="60">
        <v>72</v>
      </c>
      <c r="B635" s="64" t="s">
        <v>347</v>
      </c>
      <c r="C635" s="65" t="s">
        <v>26</v>
      </c>
      <c r="D635" s="60">
        <v>1</v>
      </c>
    </row>
    <row r="636" spans="1:4" ht="16.5" x14ac:dyDescent="0.25">
      <c r="A636" s="60">
        <v>73</v>
      </c>
      <c r="B636" s="64" t="s">
        <v>187</v>
      </c>
      <c r="C636" s="65" t="s">
        <v>26</v>
      </c>
      <c r="D636" s="60">
        <v>1</v>
      </c>
    </row>
    <row r="637" spans="1:4" ht="16.5" x14ac:dyDescent="0.25">
      <c r="A637" s="60">
        <v>74</v>
      </c>
      <c r="B637" s="62" t="s">
        <v>585</v>
      </c>
      <c r="C637" s="63" t="s">
        <v>26</v>
      </c>
      <c r="D637" s="60">
        <v>6</v>
      </c>
    </row>
    <row r="638" spans="1:4" ht="16.5" x14ac:dyDescent="0.25">
      <c r="A638" s="60">
        <v>75</v>
      </c>
      <c r="B638" s="62" t="s">
        <v>586</v>
      </c>
      <c r="C638" s="63" t="s">
        <v>26</v>
      </c>
      <c r="D638" s="60">
        <v>1</v>
      </c>
    </row>
    <row r="639" spans="1:4" ht="16.5" x14ac:dyDescent="0.25">
      <c r="A639" s="60">
        <v>76</v>
      </c>
      <c r="B639" s="59" t="s">
        <v>587</v>
      </c>
      <c r="C639" s="60" t="s">
        <v>26</v>
      </c>
      <c r="D639" s="60">
        <v>10</v>
      </c>
    </row>
    <row r="640" spans="1:4" ht="16.5" x14ac:dyDescent="0.25">
      <c r="A640" s="60">
        <v>77</v>
      </c>
      <c r="B640" s="59" t="s">
        <v>588</v>
      </c>
      <c r="C640" s="60" t="s">
        <v>26</v>
      </c>
      <c r="D640" s="60">
        <v>10</v>
      </c>
    </row>
    <row r="641" spans="1:4" ht="16.5" x14ac:dyDescent="0.25">
      <c r="A641" s="60">
        <v>78</v>
      </c>
      <c r="B641" s="59" t="s">
        <v>190</v>
      </c>
      <c r="C641" s="60" t="s">
        <v>26</v>
      </c>
      <c r="D641" s="60">
        <v>2</v>
      </c>
    </row>
    <row r="642" spans="1:4" ht="16.5" x14ac:dyDescent="0.25">
      <c r="A642" s="60">
        <v>79</v>
      </c>
      <c r="B642" s="62" t="s">
        <v>589</v>
      </c>
      <c r="C642" s="63" t="s">
        <v>26</v>
      </c>
      <c r="D642" s="60">
        <v>30</v>
      </c>
    </row>
    <row r="643" spans="1:4" ht="16.5" x14ac:dyDescent="0.25">
      <c r="A643" s="60">
        <v>80</v>
      </c>
      <c r="B643" s="59" t="s">
        <v>338</v>
      </c>
      <c r="C643" s="60" t="s">
        <v>26</v>
      </c>
      <c r="D643" s="60">
        <v>30</v>
      </c>
    </row>
    <row r="644" spans="1:4" ht="16.5" x14ac:dyDescent="0.25">
      <c r="A644" s="60">
        <v>81</v>
      </c>
      <c r="B644" s="59" t="s">
        <v>590</v>
      </c>
      <c r="C644" s="60" t="s">
        <v>26</v>
      </c>
      <c r="D644" s="60">
        <v>3</v>
      </c>
    </row>
    <row r="645" spans="1:4" ht="16.5" x14ac:dyDescent="0.25">
      <c r="A645" s="60">
        <v>82</v>
      </c>
      <c r="B645" s="59" t="s">
        <v>591</v>
      </c>
      <c r="C645" s="60" t="s">
        <v>26</v>
      </c>
      <c r="D645" s="60">
        <v>10</v>
      </c>
    </row>
    <row r="646" spans="1:4" ht="16.5" x14ac:dyDescent="0.25">
      <c r="A646" s="60">
        <v>83</v>
      </c>
      <c r="B646" s="59" t="s">
        <v>592</v>
      </c>
      <c r="C646" s="60" t="s">
        <v>26</v>
      </c>
      <c r="D646" s="60">
        <v>2</v>
      </c>
    </row>
    <row r="647" spans="1:4" ht="16.5" x14ac:dyDescent="0.25">
      <c r="A647" s="60">
        <v>84</v>
      </c>
      <c r="B647" s="59" t="s">
        <v>210</v>
      </c>
      <c r="C647" s="60" t="s">
        <v>26</v>
      </c>
      <c r="D647" s="60">
        <v>2</v>
      </c>
    </row>
    <row r="648" spans="1:4" ht="16.5" x14ac:dyDescent="0.25">
      <c r="A648" s="60">
        <v>85</v>
      </c>
      <c r="B648" s="59" t="s">
        <v>593</v>
      </c>
      <c r="C648" s="60" t="s">
        <v>26</v>
      </c>
      <c r="D648" s="60">
        <v>1</v>
      </c>
    </row>
    <row r="649" spans="1:4" ht="16.5" x14ac:dyDescent="0.25">
      <c r="A649" s="60">
        <v>86</v>
      </c>
      <c r="B649" s="59" t="s">
        <v>594</v>
      </c>
      <c r="C649" s="60" t="s">
        <v>26</v>
      </c>
      <c r="D649" s="60">
        <v>5</v>
      </c>
    </row>
    <row r="650" spans="1:4" ht="16.5" x14ac:dyDescent="0.25">
      <c r="A650" s="60">
        <v>87</v>
      </c>
      <c r="B650" s="59" t="s">
        <v>353</v>
      </c>
      <c r="C650" s="60" t="s">
        <v>26</v>
      </c>
      <c r="D650" s="60">
        <v>2</v>
      </c>
    </row>
    <row r="651" spans="1:4" ht="16.5" x14ac:dyDescent="0.25">
      <c r="A651" s="60">
        <v>88</v>
      </c>
      <c r="B651" s="59" t="s">
        <v>595</v>
      </c>
      <c r="C651" s="60" t="s">
        <v>26</v>
      </c>
      <c r="D651" s="60">
        <v>1</v>
      </c>
    </row>
    <row r="652" spans="1:4" ht="16.5" x14ac:dyDescent="0.25">
      <c r="A652" s="60">
        <v>89</v>
      </c>
      <c r="B652" s="59" t="s">
        <v>216</v>
      </c>
      <c r="C652" s="60" t="s">
        <v>26</v>
      </c>
      <c r="D652" s="60">
        <v>1</v>
      </c>
    </row>
    <row r="653" spans="1:4" ht="16.5" x14ac:dyDescent="0.25">
      <c r="A653" s="60">
        <v>90</v>
      </c>
      <c r="B653" s="59" t="s">
        <v>222</v>
      </c>
      <c r="C653" s="60" t="s">
        <v>26</v>
      </c>
      <c r="D653" s="60">
        <v>1</v>
      </c>
    </row>
    <row r="654" spans="1:4" ht="16.5" x14ac:dyDescent="0.25">
      <c r="A654" s="60">
        <v>91</v>
      </c>
      <c r="B654" s="59" t="s">
        <v>354</v>
      </c>
      <c r="C654" s="60" t="s">
        <v>26</v>
      </c>
      <c r="D654" s="60">
        <v>20</v>
      </c>
    </row>
    <row r="655" spans="1:4" ht="16.5" x14ac:dyDescent="0.25">
      <c r="A655" s="60">
        <v>92</v>
      </c>
      <c r="B655" s="59" t="s">
        <v>224</v>
      </c>
      <c r="C655" s="60" t="s">
        <v>26</v>
      </c>
      <c r="D655" s="60">
        <v>1</v>
      </c>
    </row>
    <row r="656" spans="1:4" ht="16.5" x14ac:dyDescent="0.25">
      <c r="A656" s="60">
        <v>93</v>
      </c>
      <c r="B656" s="59" t="s">
        <v>596</v>
      </c>
      <c r="C656" s="60" t="s">
        <v>26</v>
      </c>
      <c r="D656" s="60">
        <v>2</v>
      </c>
    </row>
    <row r="657" spans="1:4" ht="16.5" x14ac:dyDescent="0.25">
      <c r="A657" s="60">
        <v>94</v>
      </c>
      <c r="B657" s="59" t="s">
        <v>597</v>
      </c>
      <c r="C657" s="60" t="s">
        <v>26</v>
      </c>
      <c r="D657" s="60">
        <v>8</v>
      </c>
    </row>
    <row r="658" spans="1:4" ht="16.5" x14ac:dyDescent="0.25">
      <c r="A658" s="60">
        <v>95</v>
      </c>
      <c r="B658" s="59" t="s">
        <v>340</v>
      </c>
      <c r="C658" s="60" t="s">
        <v>26</v>
      </c>
      <c r="D658" s="60">
        <v>2</v>
      </c>
    </row>
    <row r="659" spans="1:4" ht="16.5" x14ac:dyDescent="0.25">
      <c r="A659" s="60">
        <v>96</v>
      </c>
      <c r="B659" s="59" t="s">
        <v>598</v>
      </c>
      <c r="C659" s="60" t="s">
        <v>26</v>
      </c>
      <c r="D659" s="60">
        <v>1</v>
      </c>
    </row>
    <row r="660" spans="1:4" ht="16.5" x14ac:dyDescent="0.25">
      <c r="A660" s="60">
        <v>97</v>
      </c>
      <c r="B660" s="64" t="s">
        <v>236</v>
      </c>
      <c r="C660" s="65" t="s">
        <v>26</v>
      </c>
      <c r="D660" s="60">
        <v>1</v>
      </c>
    </row>
    <row r="661" spans="1:4" ht="16.5" x14ac:dyDescent="0.25">
      <c r="A661" s="60">
        <v>98</v>
      </c>
      <c r="B661" s="62" t="s">
        <v>237</v>
      </c>
      <c r="C661" s="60" t="s">
        <v>26</v>
      </c>
      <c r="D661" s="60">
        <v>1</v>
      </c>
    </row>
    <row r="662" spans="1:4" ht="16.5" x14ac:dyDescent="0.25">
      <c r="A662" s="60">
        <v>99</v>
      </c>
      <c r="B662" s="59" t="s">
        <v>357</v>
      </c>
      <c r="C662" s="60" t="s">
        <v>26</v>
      </c>
      <c r="D662" s="60">
        <v>2</v>
      </c>
    </row>
    <row r="663" spans="1:4" ht="16.5" x14ac:dyDescent="0.25">
      <c r="A663" s="60">
        <v>100</v>
      </c>
      <c r="B663" s="59" t="s">
        <v>599</v>
      </c>
      <c r="C663" s="60" t="s">
        <v>26</v>
      </c>
      <c r="D663" s="60">
        <v>2</v>
      </c>
    </row>
    <row r="664" spans="1:4" ht="16.5" x14ac:dyDescent="0.25">
      <c r="A664" s="60">
        <v>101</v>
      </c>
      <c r="B664" s="59" t="s">
        <v>600</v>
      </c>
      <c r="C664" s="60" t="s">
        <v>26</v>
      </c>
      <c r="D664" s="60">
        <v>2</v>
      </c>
    </row>
    <row r="665" spans="1:4" ht="16.5" x14ac:dyDescent="0.25">
      <c r="A665" s="60">
        <v>102</v>
      </c>
      <c r="B665" s="62" t="s">
        <v>601</v>
      </c>
      <c r="C665" s="63" t="s">
        <v>26</v>
      </c>
      <c r="D665" s="60">
        <v>2</v>
      </c>
    </row>
    <row r="666" spans="1:4" ht="16.5" x14ac:dyDescent="0.25">
      <c r="A666" s="60">
        <v>103</v>
      </c>
      <c r="B666" s="62" t="s">
        <v>602</v>
      </c>
      <c r="C666" s="60" t="s">
        <v>26</v>
      </c>
      <c r="D666" s="60">
        <v>15</v>
      </c>
    </row>
    <row r="667" spans="1:4" ht="16.5" x14ac:dyDescent="0.25">
      <c r="A667" s="60">
        <v>104</v>
      </c>
      <c r="B667" s="59" t="s">
        <v>254</v>
      </c>
      <c r="C667" s="60" t="s">
        <v>26</v>
      </c>
      <c r="D667" s="60">
        <v>2</v>
      </c>
    </row>
    <row r="668" spans="1:4" ht="16.5" x14ac:dyDescent="0.25">
      <c r="A668" s="60">
        <v>105</v>
      </c>
      <c r="B668" s="59" t="s">
        <v>603</v>
      </c>
      <c r="C668" s="60" t="s">
        <v>26</v>
      </c>
      <c r="D668" s="60">
        <v>1</v>
      </c>
    </row>
    <row r="669" spans="1:4" ht="16.5" x14ac:dyDescent="0.25">
      <c r="A669" s="60">
        <v>106</v>
      </c>
      <c r="B669" s="59" t="s">
        <v>256</v>
      </c>
      <c r="C669" s="60" t="s">
        <v>26</v>
      </c>
      <c r="D669" s="60">
        <v>2</v>
      </c>
    </row>
    <row r="670" spans="1:4" ht="16.5" x14ac:dyDescent="0.25">
      <c r="A670" s="60">
        <v>107</v>
      </c>
      <c r="B670" s="59" t="s">
        <v>374</v>
      </c>
      <c r="C670" s="60" t="s">
        <v>26</v>
      </c>
      <c r="D670" s="60">
        <v>1</v>
      </c>
    </row>
    <row r="671" spans="1:4" ht="16.5" x14ac:dyDescent="0.25">
      <c r="A671" s="60">
        <v>108</v>
      </c>
      <c r="B671" s="62" t="s">
        <v>257</v>
      </c>
      <c r="C671" s="63" t="s">
        <v>26</v>
      </c>
      <c r="D671" s="60">
        <v>2</v>
      </c>
    </row>
    <row r="672" spans="1:4" ht="16.5" x14ac:dyDescent="0.25">
      <c r="A672" s="60">
        <v>109</v>
      </c>
      <c r="B672" s="64" t="s">
        <v>604</v>
      </c>
      <c r="C672" s="65" t="s">
        <v>26</v>
      </c>
      <c r="D672" s="60">
        <v>30</v>
      </c>
    </row>
    <row r="673" spans="1:4" ht="16.5" x14ac:dyDescent="0.25">
      <c r="A673" s="60">
        <v>110</v>
      </c>
      <c r="B673" s="59" t="s">
        <v>605</v>
      </c>
      <c r="C673" s="60" t="s">
        <v>26</v>
      </c>
      <c r="D673" s="60">
        <v>2</v>
      </c>
    </row>
    <row r="674" spans="1:4" ht="16.5" x14ac:dyDescent="0.25">
      <c r="A674" s="60">
        <v>111</v>
      </c>
      <c r="B674" s="64" t="s">
        <v>606</v>
      </c>
      <c r="C674" s="65" t="s">
        <v>26</v>
      </c>
      <c r="D674" s="60">
        <v>3</v>
      </c>
    </row>
    <row r="675" spans="1:4" ht="16.5" x14ac:dyDescent="0.25">
      <c r="A675" s="60">
        <v>112</v>
      </c>
      <c r="B675" s="64" t="s">
        <v>266</v>
      </c>
      <c r="C675" s="65" t="s">
        <v>26</v>
      </c>
      <c r="D675" s="60">
        <v>2</v>
      </c>
    </row>
    <row r="676" spans="1:4" ht="16.5" x14ac:dyDescent="0.25">
      <c r="A676" s="60">
        <v>113</v>
      </c>
      <c r="B676" s="59" t="s">
        <v>607</v>
      </c>
      <c r="C676" s="60" t="s">
        <v>26</v>
      </c>
      <c r="D676" s="60">
        <v>2</v>
      </c>
    </row>
    <row r="677" spans="1:4" ht="16.5" x14ac:dyDescent="0.25">
      <c r="A677" s="60">
        <v>114</v>
      </c>
      <c r="B677" s="64" t="s">
        <v>440</v>
      </c>
      <c r="C677" s="65" t="s">
        <v>26</v>
      </c>
      <c r="D677" s="60">
        <v>2</v>
      </c>
    </row>
    <row r="678" spans="1:4" ht="16.5" x14ac:dyDescent="0.25">
      <c r="A678" s="60">
        <v>115</v>
      </c>
      <c r="B678" s="62" t="s">
        <v>608</v>
      </c>
      <c r="C678" s="63" t="s">
        <v>26</v>
      </c>
      <c r="D678" s="60">
        <v>4</v>
      </c>
    </row>
    <row r="679" spans="1:4" ht="16.5" x14ac:dyDescent="0.25">
      <c r="A679" s="60">
        <v>116</v>
      </c>
      <c r="B679" s="59" t="s">
        <v>609</v>
      </c>
      <c r="C679" s="60" t="s">
        <v>26</v>
      </c>
      <c r="D679" s="60">
        <v>4</v>
      </c>
    </row>
    <row r="680" spans="1:4" ht="16.5" x14ac:dyDescent="0.25">
      <c r="A680" s="60">
        <v>117</v>
      </c>
      <c r="B680" s="59" t="s">
        <v>441</v>
      </c>
      <c r="C680" s="63" t="s">
        <v>26</v>
      </c>
      <c r="D680" s="60">
        <v>200</v>
      </c>
    </row>
    <row r="681" spans="1:4" ht="16.5" x14ac:dyDescent="0.25">
      <c r="A681" s="60">
        <v>118</v>
      </c>
      <c r="B681" s="59" t="s">
        <v>610</v>
      </c>
      <c r="C681" s="63" t="s">
        <v>26</v>
      </c>
      <c r="D681" s="60">
        <v>35</v>
      </c>
    </row>
    <row r="682" spans="1:4" ht="16.5" x14ac:dyDescent="0.25">
      <c r="A682" s="60">
        <v>119</v>
      </c>
      <c r="B682" s="64" t="s">
        <v>611</v>
      </c>
      <c r="C682" s="63" t="s">
        <v>26</v>
      </c>
      <c r="D682" s="60">
        <v>2</v>
      </c>
    </row>
    <row r="683" spans="1:4" ht="16.5" x14ac:dyDescent="0.25">
      <c r="A683" s="60">
        <v>120</v>
      </c>
      <c r="B683" s="59" t="s">
        <v>514</v>
      </c>
      <c r="C683" s="63" t="s">
        <v>26</v>
      </c>
      <c r="D683" s="60">
        <v>25</v>
      </c>
    </row>
    <row r="684" spans="1:4" ht="16.5" x14ac:dyDescent="0.25">
      <c r="A684" s="60">
        <v>121</v>
      </c>
      <c r="B684" s="59" t="s">
        <v>612</v>
      </c>
      <c r="C684" s="63" t="s">
        <v>26</v>
      </c>
      <c r="D684" s="60">
        <v>3</v>
      </c>
    </row>
    <row r="685" spans="1:4" ht="16.5" x14ac:dyDescent="0.25">
      <c r="A685" s="60">
        <v>122</v>
      </c>
      <c r="B685" s="62" t="s">
        <v>613</v>
      </c>
      <c r="C685" s="63" t="s">
        <v>26</v>
      </c>
      <c r="D685" s="60">
        <v>2</v>
      </c>
    </row>
    <row r="686" spans="1:4" ht="16.5" x14ac:dyDescent="0.25">
      <c r="A686" s="60">
        <v>123</v>
      </c>
      <c r="B686" s="59" t="s">
        <v>343</v>
      </c>
      <c r="C686" s="60" t="s">
        <v>26</v>
      </c>
      <c r="D686" s="60">
        <v>3</v>
      </c>
    </row>
    <row r="687" spans="1:4" ht="16.5" x14ac:dyDescent="0.25">
      <c r="A687" s="60">
        <v>124</v>
      </c>
      <c r="B687" s="59" t="s">
        <v>462</v>
      </c>
      <c r="C687" s="60" t="s">
        <v>26</v>
      </c>
      <c r="D687" s="60">
        <v>8</v>
      </c>
    </row>
    <row r="688" spans="1:4" ht="16.5" x14ac:dyDescent="0.25">
      <c r="A688" s="60">
        <v>125</v>
      </c>
      <c r="B688" s="59" t="s">
        <v>614</v>
      </c>
      <c r="C688" s="60" t="s">
        <v>26</v>
      </c>
      <c r="D688" s="60">
        <v>2</v>
      </c>
    </row>
    <row r="689" spans="1:4" ht="16.5" x14ac:dyDescent="0.25">
      <c r="A689" s="60">
        <v>126</v>
      </c>
      <c r="B689" s="59" t="s">
        <v>615</v>
      </c>
      <c r="C689" s="60" t="s">
        <v>26</v>
      </c>
      <c r="D689" s="60">
        <v>2</v>
      </c>
    </row>
    <row r="690" spans="1:4" ht="16.5" x14ac:dyDescent="0.25">
      <c r="A690" s="60">
        <v>127</v>
      </c>
      <c r="B690" s="62" t="s">
        <v>616</v>
      </c>
      <c r="C690" s="63" t="s">
        <v>26</v>
      </c>
      <c r="D690" s="60">
        <v>30</v>
      </c>
    </row>
    <row r="691" spans="1:4" ht="16.5" x14ac:dyDescent="0.25">
      <c r="A691" s="60">
        <v>128</v>
      </c>
      <c r="B691" s="59" t="s">
        <v>617</v>
      </c>
      <c r="C691" s="60" t="s">
        <v>26</v>
      </c>
      <c r="D691" s="60">
        <v>6</v>
      </c>
    </row>
    <row r="692" spans="1:4" ht="16.5" x14ac:dyDescent="0.25">
      <c r="A692" s="60">
        <v>129</v>
      </c>
      <c r="B692" s="59" t="s">
        <v>360</v>
      </c>
      <c r="C692" s="60" t="s">
        <v>26</v>
      </c>
      <c r="D692" s="60">
        <v>15</v>
      </c>
    </row>
    <row r="693" spans="1:4" ht="16.5" x14ac:dyDescent="0.25">
      <c r="A693" s="60">
        <v>130</v>
      </c>
      <c r="B693" s="59" t="s">
        <v>361</v>
      </c>
      <c r="C693" s="60" t="s">
        <v>26</v>
      </c>
      <c r="D693" s="60">
        <v>30</v>
      </c>
    </row>
    <row r="694" spans="1:4" ht="16.5" x14ac:dyDescent="0.25">
      <c r="A694" s="60">
        <v>131</v>
      </c>
      <c r="B694" s="59" t="s">
        <v>618</v>
      </c>
      <c r="C694" s="60" t="s">
        <v>26</v>
      </c>
      <c r="D694" s="60">
        <v>30</v>
      </c>
    </row>
    <row r="695" spans="1:4" ht="16.5" x14ac:dyDescent="0.25">
      <c r="A695" s="60">
        <v>132</v>
      </c>
      <c r="B695" s="59" t="s">
        <v>619</v>
      </c>
      <c r="C695" s="60" t="s">
        <v>26</v>
      </c>
      <c r="D695" s="60">
        <v>30</v>
      </c>
    </row>
    <row r="696" spans="1:4" ht="16.5" x14ac:dyDescent="0.25">
      <c r="A696" s="166" t="s">
        <v>1040</v>
      </c>
      <c r="B696" s="167" t="s">
        <v>1742</v>
      </c>
      <c r="C696" s="168"/>
      <c r="D696" s="277">
        <f t="shared" ref="D696" si="9">SUM(D697,D729)</f>
        <v>1120</v>
      </c>
    </row>
    <row r="697" spans="1:4" ht="16.5" x14ac:dyDescent="0.25">
      <c r="A697" s="66" t="s">
        <v>3</v>
      </c>
      <c r="B697" s="67" t="s">
        <v>1116</v>
      </c>
      <c r="C697" s="68"/>
      <c r="D697" s="278">
        <f t="shared" ref="D697" si="10">SUM(D698:D728)</f>
        <v>130</v>
      </c>
    </row>
    <row r="698" spans="1:4" ht="16.5" x14ac:dyDescent="0.25">
      <c r="A698" s="66">
        <v>1</v>
      </c>
      <c r="B698" s="70" t="s">
        <v>4</v>
      </c>
      <c r="C698" s="66"/>
      <c r="D698" s="71"/>
    </row>
    <row r="699" spans="1:4" ht="16.5" x14ac:dyDescent="0.25">
      <c r="A699" s="47">
        <v>1</v>
      </c>
      <c r="B699" s="148" t="s">
        <v>4</v>
      </c>
      <c r="C699" s="72"/>
      <c r="D699" s="73"/>
    </row>
    <row r="700" spans="1:4" ht="16.5" x14ac:dyDescent="0.25">
      <c r="A700" s="47" t="s">
        <v>5</v>
      </c>
      <c r="B700" s="148" t="s">
        <v>6</v>
      </c>
      <c r="C700" s="47" t="s">
        <v>7</v>
      </c>
      <c r="D700" s="47">
        <v>2</v>
      </c>
    </row>
    <row r="701" spans="1:4" ht="16.5" x14ac:dyDescent="0.25">
      <c r="A701" s="47" t="s">
        <v>8</v>
      </c>
      <c r="B701" s="148" t="s">
        <v>9</v>
      </c>
      <c r="C701" s="47" t="s">
        <v>7</v>
      </c>
      <c r="D701" s="47">
        <v>1</v>
      </c>
    </row>
    <row r="702" spans="1:4" ht="16.5" x14ac:dyDescent="0.25">
      <c r="A702" s="47">
        <v>2</v>
      </c>
      <c r="B702" s="148" t="s">
        <v>942</v>
      </c>
      <c r="C702" s="47" t="s">
        <v>12</v>
      </c>
      <c r="D702" s="47">
        <v>1</v>
      </c>
    </row>
    <row r="703" spans="1:4" ht="16.5" x14ac:dyDescent="0.25">
      <c r="A703" s="43">
        <v>3</v>
      </c>
      <c r="B703" s="148" t="s">
        <v>14</v>
      </c>
      <c r="C703" s="47"/>
      <c r="D703" s="73"/>
    </row>
    <row r="704" spans="1:4" ht="16.5" x14ac:dyDescent="0.25">
      <c r="A704" s="43" t="s">
        <v>5</v>
      </c>
      <c r="B704" s="148" t="s">
        <v>323</v>
      </c>
      <c r="C704" s="47" t="s">
        <v>7</v>
      </c>
      <c r="D704" s="47">
        <v>1</v>
      </c>
    </row>
    <row r="705" spans="1:4" ht="16.5" x14ac:dyDescent="0.25">
      <c r="A705" s="43" t="s">
        <v>8</v>
      </c>
      <c r="B705" s="148" t="s">
        <v>324</v>
      </c>
      <c r="C705" s="47" t="s">
        <v>7</v>
      </c>
      <c r="D705" s="47">
        <v>3</v>
      </c>
    </row>
    <row r="706" spans="1:4" ht="16.5" x14ac:dyDescent="0.25">
      <c r="A706" s="43">
        <v>4</v>
      </c>
      <c r="B706" s="148" t="s">
        <v>325</v>
      </c>
      <c r="C706" s="47" t="s">
        <v>12</v>
      </c>
      <c r="D706" s="73">
        <v>4</v>
      </c>
    </row>
    <row r="707" spans="1:4" ht="16.5" x14ac:dyDescent="0.25">
      <c r="A707" s="43">
        <v>5</v>
      </c>
      <c r="B707" s="148" t="s">
        <v>18</v>
      </c>
      <c r="C707" s="47" t="s">
        <v>12</v>
      </c>
      <c r="D707" s="47">
        <v>1</v>
      </c>
    </row>
    <row r="708" spans="1:4" ht="16.5" x14ac:dyDescent="0.25">
      <c r="A708" s="43">
        <v>6</v>
      </c>
      <c r="B708" s="148" t="s">
        <v>19</v>
      </c>
      <c r="C708" s="47" t="s">
        <v>7</v>
      </c>
      <c r="D708" s="47">
        <v>10</v>
      </c>
    </row>
    <row r="709" spans="1:4" ht="16.5" x14ac:dyDescent="0.25">
      <c r="A709" s="43">
        <v>7</v>
      </c>
      <c r="B709" s="148" t="s">
        <v>326</v>
      </c>
      <c r="C709" s="47" t="s">
        <v>7</v>
      </c>
      <c r="D709" s="47">
        <v>4</v>
      </c>
    </row>
    <row r="710" spans="1:4" ht="16.5" x14ac:dyDescent="0.25">
      <c r="A710" s="43">
        <v>8</v>
      </c>
      <c r="B710" s="148" t="s">
        <v>23</v>
      </c>
      <c r="C710" s="47" t="s">
        <v>7</v>
      </c>
      <c r="D710" s="47">
        <v>3</v>
      </c>
    </row>
    <row r="711" spans="1:4" ht="16.5" x14ac:dyDescent="0.25">
      <c r="A711" s="43">
        <v>9</v>
      </c>
      <c r="B711" s="148" t="s">
        <v>24</v>
      </c>
      <c r="C711" s="47" t="s">
        <v>7</v>
      </c>
      <c r="D711" s="47">
        <v>18</v>
      </c>
    </row>
    <row r="712" spans="1:4" ht="16.5" x14ac:dyDescent="0.25">
      <c r="A712" s="43">
        <v>10</v>
      </c>
      <c r="B712" s="148" t="s">
        <v>25</v>
      </c>
      <c r="C712" s="47" t="s">
        <v>26</v>
      </c>
      <c r="D712" s="47">
        <v>19</v>
      </c>
    </row>
    <row r="713" spans="1:4" ht="16.5" x14ac:dyDescent="0.25">
      <c r="A713" s="43">
        <v>11</v>
      </c>
      <c r="B713" s="148" t="s">
        <v>27</v>
      </c>
      <c r="C713" s="47" t="s">
        <v>7</v>
      </c>
      <c r="D713" s="47">
        <v>19</v>
      </c>
    </row>
    <row r="714" spans="1:4" ht="16.5" x14ac:dyDescent="0.25">
      <c r="A714" s="43">
        <v>12</v>
      </c>
      <c r="B714" s="148" t="s">
        <v>29</v>
      </c>
      <c r="C714" s="47" t="s">
        <v>26</v>
      </c>
      <c r="D714" s="47">
        <v>2</v>
      </c>
    </row>
    <row r="715" spans="1:4" ht="16.5" x14ac:dyDescent="0.25">
      <c r="A715" s="43">
        <v>13</v>
      </c>
      <c r="B715" s="148" t="s">
        <v>327</v>
      </c>
      <c r="C715" s="47" t="s">
        <v>7</v>
      </c>
      <c r="D715" s="47">
        <v>2</v>
      </c>
    </row>
    <row r="716" spans="1:4" ht="16.5" x14ac:dyDescent="0.25">
      <c r="A716" s="43">
        <v>14</v>
      </c>
      <c r="B716" s="148" t="s">
        <v>32</v>
      </c>
      <c r="C716" s="47" t="s">
        <v>12</v>
      </c>
      <c r="D716" s="47">
        <v>2</v>
      </c>
    </row>
    <row r="717" spans="1:4" ht="16.5" x14ac:dyDescent="0.25">
      <c r="A717" s="43">
        <v>15</v>
      </c>
      <c r="B717" s="148" t="s">
        <v>33</v>
      </c>
      <c r="C717" s="47" t="s">
        <v>34</v>
      </c>
      <c r="D717" s="47">
        <v>4</v>
      </c>
    </row>
    <row r="718" spans="1:4" ht="16.5" x14ac:dyDescent="0.25">
      <c r="A718" s="43">
        <v>16</v>
      </c>
      <c r="B718" s="148" t="s">
        <v>943</v>
      </c>
      <c r="C718" s="47" t="s">
        <v>34</v>
      </c>
      <c r="D718" s="47">
        <v>6</v>
      </c>
    </row>
    <row r="719" spans="1:4" ht="16.5" x14ac:dyDescent="0.25">
      <c r="A719" s="43">
        <v>17</v>
      </c>
      <c r="B719" s="148" t="s">
        <v>35</v>
      </c>
      <c r="C719" s="47" t="s">
        <v>34</v>
      </c>
      <c r="D719" s="47">
        <v>4</v>
      </c>
    </row>
    <row r="720" spans="1:4" ht="16.5" x14ac:dyDescent="0.25">
      <c r="A720" s="43">
        <v>18</v>
      </c>
      <c r="B720" s="148" t="s">
        <v>36</v>
      </c>
      <c r="C720" s="47" t="s">
        <v>26</v>
      </c>
      <c r="D720" s="47">
        <v>2</v>
      </c>
    </row>
    <row r="721" spans="1:4" ht="16.5" x14ac:dyDescent="0.25">
      <c r="A721" s="43">
        <v>19</v>
      </c>
      <c r="B721" s="148" t="s">
        <v>37</v>
      </c>
      <c r="C721" s="47" t="s">
        <v>26</v>
      </c>
      <c r="D721" s="73">
        <v>3</v>
      </c>
    </row>
    <row r="722" spans="1:4" ht="16.5" x14ac:dyDescent="0.25">
      <c r="A722" s="43">
        <v>20</v>
      </c>
      <c r="B722" s="148" t="s">
        <v>38</v>
      </c>
      <c r="C722" s="47" t="s">
        <v>7</v>
      </c>
      <c r="D722" s="47">
        <v>2</v>
      </c>
    </row>
    <row r="723" spans="1:4" ht="16.5" x14ac:dyDescent="0.25">
      <c r="A723" s="43">
        <v>21</v>
      </c>
      <c r="B723" s="148" t="s">
        <v>39</v>
      </c>
      <c r="C723" s="47"/>
      <c r="D723" s="47"/>
    </row>
    <row r="724" spans="1:4" ht="16.5" x14ac:dyDescent="0.25">
      <c r="A724" s="43" t="s">
        <v>5</v>
      </c>
      <c r="B724" s="148" t="s">
        <v>328</v>
      </c>
      <c r="C724" s="47" t="s">
        <v>12</v>
      </c>
      <c r="D724" s="47">
        <v>1</v>
      </c>
    </row>
    <row r="725" spans="1:4" ht="16.5" x14ac:dyDescent="0.25">
      <c r="A725" s="43" t="s">
        <v>8</v>
      </c>
      <c r="B725" s="148" t="s">
        <v>43</v>
      </c>
      <c r="C725" s="47" t="s">
        <v>12</v>
      </c>
      <c r="D725" s="47">
        <v>2</v>
      </c>
    </row>
    <row r="726" spans="1:4" ht="16.5" x14ac:dyDescent="0.25">
      <c r="A726" s="43" t="s">
        <v>42</v>
      </c>
      <c r="B726" s="148" t="s">
        <v>45</v>
      </c>
      <c r="C726" s="47" t="s">
        <v>12</v>
      </c>
      <c r="D726" s="47">
        <v>1</v>
      </c>
    </row>
    <row r="727" spans="1:4" ht="16.5" x14ac:dyDescent="0.25">
      <c r="A727" s="75" t="s">
        <v>44</v>
      </c>
      <c r="B727" s="69" t="s">
        <v>41</v>
      </c>
      <c r="C727" s="75" t="s">
        <v>12</v>
      </c>
      <c r="D727" s="175">
        <v>1</v>
      </c>
    </row>
    <row r="728" spans="1:4" ht="16.5" x14ac:dyDescent="0.25">
      <c r="A728" s="43">
        <v>22</v>
      </c>
      <c r="B728" s="148" t="s">
        <v>47</v>
      </c>
      <c r="C728" s="47" t="s">
        <v>7</v>
      </c>
      <c r="D728" s="47">
        <v>12</v>
      </c>
    </row>
    <row r="729" spans="1:4" ht="16.5" x14ac:dyDescent="0.25">
      <c r="A729" s="76" t="s">
        <v>48</v>
      </c>
      <c r="B729" s="77" t="s">
        <v>1117</v>
      </c>
      <c r="C729" s="72"/>
      <c r="D729" s="47">
        <f t="shared" ref="D729" si="11">SUM(D730:D833)</f>
        <v>990</v>
      </c>
    </row>
    <row r="730" spans="1:4" ht="16.5" x14ac:dyDescent="0.25">
      <c r="A730" s="43">
        <v>1</v>
      </c>
      <c r="B730" s="148" t="s">
        <v>531</v>
      </c>
      <c r="C730" s="47" t="s">
        <v>26</v>
      </c>
      <c r="D730" s="78">
        <v>2</v>
      </c>
    </row>
    <row r="731" spans="1:4" ht="16.5" x14ac:dyDescent="0.25">
      <c r="A731" s="43">
        <v>2</v>
      </c>
      <c r="B731" s="148" t="s">
        <v>375</v>
      </c>
      <c r="C731" s="47" t="s">
        <v>26</v>
      </c>
      <c r="D731" s="78">
        <v>2</v>
      </c>
    </row>
    <row r="732" spans="1:4" ht="16.5" x14ac:dyDescent="0.25">
      <c r="A732" s="43">
        <v>3</v>
      </c>
      <c r="B732" s="148" t="s">
        <v>50</v>
      </c>
      <c r="C732" s="47" t="s">
        <v>26</v>
      </c>
      <c r="D732" s="78">
        <v>2</v>
      </c>
    </row>
    <row r="733" spans="1:4" ht="16.5" x14ac:dyDescent="0.25">
      <c r="A733" s="43">
        <v>4</v>
      </c>
      <c r="B733" s="148" t="s">
        <v>51</v>
      </c>
      <c r="C733" s="47" t="s">
        <v>26</v>
      </c>
      <c r="D733" s="73">
        <v>10</v>
      </c>
    </row>
    <row r="734" spans="1:4" ht="16.5" x14ac:dyDescent="0.25">
      <c r="A734" s="43">
        <v>5</v>
      </c>
      <c r="B734" s="148" t="s">
        <v>746</v>
      </c>
      <c r="C734" s="47" t="s">
        <v>26</v>
      </c>
      <c r="D734" s="78">
        <v>1</v>
      </c>
    </row>
    <row r="735" spans="1:4" ht="16.5" x14ac:dyDescent="0.25">
      <c r="A735" s="43">
        <v>6</v>
      </c>
      <c r="B735" s="117" t="s">
        <v>55</v>
      </c>
      <c r="C735" s="176" t="s">
        <v>26</v>
      </c>
      <c r="D735" s="78">
        <v>2</v>
      </c>
    </row>
    <row r="736" spans="1:4" ht="16.5" x14ac:dyDescent="0.25">
      <c r="A736" s="43">
        <v>7</v>
      </c>
      <c r="B736" s="148" t="s">
        <v>905</v>
      </c>
      <c r="C736" s="47" t="s">
        <v>26</v>
      </c>
      <c r="D736" s="73">
        <v>20</v>
      </c>
    </row>
    <row r="737" spans="1:4" ht="16.5" x14ac:dyDescent="0.25">
      <c r="A737" s="43">
        <v>8</v>
      </c>
      <c r="B737" s="117" t="s">
        <v>906</v>
      </c>
      <c r="C737" s="47" t="s">
        <v>26</v>
      </c>
      <c r="D737" s="73">
        <v>20</v>
      </c>
    </row>
    <row r="738" spans="1:4" ht="16.5" x14ac:dyDescent="0.25">
      <c r="A738" s="43">
        <v>9</v>
      </c>
      <c r="B738" s="148" t="s">
        <v>753</v>
      </c>
      <c r="C738" s="47" t="s">
        <v>34</v>
      </c>
      <c r="D738" s="73">
        <v>1</v>
      </c>
    </row>
    <row r="739" spans="1:4" ht="16.5" x14ac:dyDescent="0.25">
      <c r="A739" s="43">
        <v>10</v>
      </c>
      <c r="B739" s="148" t="s">
        <v>755</v>
      </c>
      <c r="C739" s="47" t="s">
        <v>34</v>
      </c>
      <c r="D739" s="78">
        <v>2</v>
      </c>
    </row>
    <row r="740" spans="1:4" ht="16.5" x14ac:dyDescent="0.25">
      <c r="A740" s="43">
        <v>11</v>
      </c>
      <c r="B740" s="148" t="s">
        <v>944</v>
      </c>
      <c r="C740" s="47" t="s">
        <v>34</v>
      </c>
      <c r="D740" s="78">
        <v>2</v>
      </c>
    </row>
    <row r="741" spans="1:4" ht="16.5" x14ac:dyDescent="0.25">
      <c r="A741" s="43">
        <v>12</v>
      </c>
      <c r="B741" s="148" t="s">
        <v>945</v>
      </c>
      <c r="C741" s="47" t="s">
        <v>34</v>
      </c>
      <c r="D741" s="78">
        <v>1</v>
      </c>
    </row>
    <row r="742" spans="1:4" ht="16.5" x14ac:dyDescent="0.25">
      <c r="A742" s="43">
        <v>13</v>
      </c>
      <c r="B742" s="148" t="s">
        <v>946</v>
      </c>
      <c r="C742" s="47" t="s">
        <v>34</v>
      </c>
      <c r="D742" s="73">
        <v>2</v>
      </c>
    </row>
    <row r="743" spans="1:4" ht="16.5" x14ac:dyDescent="0.25">
      <c r="A743" s="43">
        <v>14</v>
      </c>
      <c r="B743" s="148" t="s">
        <v>947</v>
      </c>
      <c r="C743" s="47" t="s">
        <v>34</v>
      </c>
      <c r="D743" s="78">
        <v>2</v>
      </c>
    </row>
    <row r="744" spans="1:4" ht="16.5" x14ac:dyDescent="0.25">
      <c r="A744" s="43">
        <v>15</v>
      </c>
      <c r="B744" s="117" t="s">
        <v>948</v>
      </c>
      <c r="C744" s="47" t="s">
        <v>34</v>
      </c>
      <c r="D744" s="78">
        <v>2</v>
      </c>
    </row>
    <row r="745" spans="1:4" ht="16.5" x14ac:dyDescent="0.25">
      <c r="A745" s="43">
        <v>16</v>
      </c>
      <c r="B745" s="148" t="s">
        <v>81</v>
      </c>
      <c r="C745" s="47" t="s">
        <v>34</v>
      </c>
      <c r="D745" s="73">
        <v>2</v>
      </c>
    </row>
    <row r="746" spans="1:4" ht="16.5" x14ac:dyDescent="0.25">
      <c r="A746" s="43">
        <v>17</v>
      </c>
      <c r="B746" s="148" t="s">
        <v>82</v>
      </c>
      <c r="C746" s="47" t="s">
        <v>34</v>
      </c>
      <c r="D746" s="73">
        <v>2</v>
      </c>
    </row>
    <row r="747" spans="1:4" ht="16.5" x14ac:dyDescent="0.25">
      <c r="A747" s="43">
        <v>18</v>
      </c>
      <c r="B747" s="148" t="s">
        <v>106</v>
      </c>
      <c r="C747" s="47" t="s">
        <v>26</v>
      </c>
      <c r="D747" s="73">
        <v>2</v>
      </c>
    </row>
    <row r="748" spans="1:4" ht="16.5" x14ac:dyDescent="0.25">
      <c r="A748" s="43">
        <v>19</v>
      </c>
      <c r="B748" s="148" t="s">
        <v>108</v>
      </c>
      <c r="C748" s="47" t="s">
        <v>26</v>
      </c>
      <c r="D748" s="73">
        <v>1</v>
      </c>
    </row>
    <row r="749" spans="1:4" ht="16.5" x14ac:dyDescent="0.25">
      <c r="A749" s="43">
        <v>20</v>
      </c>
      <c r="B749" s="148" t="s">
        <v>307</v>
      </c>
      <c r="C749" s="47" t="s">
        <v>26</v>
      </c>
      <c r="D749" s="73">
        <v>1</v>
      </c>
    </row>
    <row r="750" spans="1:4" ht="16.5" x14ac:dyDescent="0.25">
      <c r="A750" s="43">
        <v>21</v>
      </c>
      <c r="B750" s="148" t="s">
        <v>949</v>
      </c>
      <c r="C750" s="115" t="s">
        <v>7</v>
      </c>
      <c r="D750" s="78">
        <v>2</v>
      </c>
    </row>
    <row r="751" spans="1:4" ht="16.5" x14ac:dyDescent="0.25">
      <c r="A751" s="43">
        <v>22</v>
      </c>
      <c r="B751" s="148" t="s">
        <v>117</v>
      </c>
      <c r="C751" s="47" t="s">
        <v>26</v>
      </c>
      <c r="D751" s="78">
        <v>3</v>
      </c>
    </row>
    <row r="752" spans="1:4" ht="16.5" x14ac:dyDescent="0.25">
      <c r="A752" s="43">
        <v>23</v>
      </c>
      <c r="B752" s="117" t="s">
        <v>950</v>
      </c>
      <c r="C752" s="176" t="s">
        <v>26</v>
      </c>
      <c r="D752" s="78">
        <v>15</v>
      </c>
    </row>
    <row r="753" spans="1:4" ht="16.5" x14ac:dyDescent="0.25">
      <c r="A753" s="43">
        <v>24</v>
      </c>
      <c r="B753" s="148" t="s">
        <v>121</v>
      </c>
      <c r="C753" s="47" t="s">
        <v>26</v>
      </c>
      <c r="D753" s="78">
        <v>6</v>
      </c>
    </row>
    <row r="754" spans="1:4" ht="16.5" x14ac:dyDescent="0.25">
      <c r="A754" s="43">
        <v>25</v>
      </c>
      <c r="B754" s="148" t="s">
        <v>332</v>
      </c>
      <c r="C754" s="47" t="s">
        <v>26</v>
      </c>
      <c r="D754" s="78">
        <v>5</v>
      </c>
    </row>
    <row r="755" spans="1:4" ht="16.5" x14ac:dyDescent="0.25">
      <c r="A755" s="43">
        <v>26</v>
      </c>
      <c r="B755" s="148" t="s">
        <v>126</v>
      </c>
      <c r="C755" s="47" t="s">
        <v>26</v>
      </c>
      <c r="D755" s="73">
        <v>2</v>
      </c>
    </row>
    <row r="756" spans="1:4" ht="16.5" x14ac:dyDescent="0.25">
      <c r="A756" s="43">
        <v>27</v>
      </c>
      <c r="B756" s="148" t="s">
        <v>951</v>
      </c>
      <c r="C756" s="47" t="s">
        <v>26</v>
      </c>
      <c r="D756" s="78">
        <v>1</v>
      </c>
    </row>
    <row r="757" spans="1:4" ht="16.5" x14ac:dyDescent="0.25">
      <c r="A757" s="43">
        <v>28</v>
      </c>
      <c r="B757" s="148" t="s">
        <v>333</v>
      </c>
      <c r="C757" s="47" t="s">
        <v>26</v>
      </c>
      <c r="D757" s="73">
        <v>250</v>
      </c>
    </row>
    <row r="758" spans="1:4" ht="16.5" x14ac:dyDescent="0.25">
      <c r="A758" s="43">
        <v>29</v>
      </c>
      <c r="B758" s="148" t="s">
        <v>779</v>
      </c>
      <c r="C758" s="47" t="s">
        <v>12</v>
      </c>
      <c r="D758" s="78">
        <v>1</v>
      </c>
    </row>
    <row r="759" spans="1:4" ht="16.5" x14ac:dyDescent="0.25">
      <c r="A759" s="43">
        <v>30</v>
      </c>
      <c r="B759" s="148" t="s">
        <v>140</v>
      </c>
      <c r="C759" s="47" t="s">
        <v>12</v>
      </c>
      <c r="D759" s="78">
        <v>1</v>
      </c>
    </row>
    <row r="760" spans="1:4" ht="16.5" x14ac:dyDescent="0.25">
      <c r="A760" s="43">
        <v>31</v>
      </c>
      <c r="B760" s="148" t="s">
        <v>952</v>
      </c>
      <c r="C760" s="47" t="s">
        <v>12</v>
      </c>
      <c r="D760" s="78">
        <v>2</v>
      </c>
    </row>
    <row r="761" spans="1:4" ht="16.5" x14ac:dyDescent="0.25">
      <c r="A761" s="43">
        <v>32</v>
      </c>
      <c r="B761" s="148" t="s">
        <v>410</v>
      </c>
      <c r="C761" s="47" t="s">
        <v>12</v>
      </c>
      <c r="D761" s="78">
        <v>1</v>
      </c>
    </row>
    <row r="762" spans="1:4" ht="16.5" x14ac:dyDescent="0.25">
      <c r="A762" s="43">
        <v>33</v>
      </c>
      <c r="B762" s="148" t="s">
        <v>153</v>
      </c>
      <c r="C762" s="47" t="s">
        <v>26</v>
      </c>
      <c r="D762" s="78">
        <v>3</v>
      </c>
    </row>
    <row r="763" spans="1:4" ht="16.5" x14ac:dyDescent="0.25">
      <c r="A763" s="43">
        <v>34</v>
      </c>
      <c r="B763" s="148" t="s">
        <v>479</v>
      </c>
      <c r="C763" s="47" t="s">
        <v>7</v>
      </c>
      <c r="D763" s="73">
        <v>20</v>
      </c>
    </row>
    <row r="764" spans="1:4" ht="16.5" x14ac:dyDescent="0.25">
      <c r="A764" s="43">
        <v>35</v>
      </c>
      <c r="B764" s="52" t="s">
        <v>953</v>
      </c>
      <c r="C764" s="47" t="s">
        <v>7</v>
      </c>
      <c r="D764" s="78">
        <v>2</v>
      </c>
    </row>
    <row r="765" spans="1:4" ht="16.5" x14ac:dyDescent="0.25">
      <c r="A765" s="43">
        <v>36</v>
      </c>
      <c r="B765" s="52" t="s">
        <v>174</v>
      </c>
      <c r="C765" s="47" t="s">
        <v>7</v>
      </c>
      <c r="D765" s="73">
        <v>20</v>
      </c>
    </row>
    <row r="766" spans="1:4" ht="16.5" x14ac:dyDescent="0.25">
      <c r="A766" s="43">
        <v>37</v>
      </c>
      <c r="B766" s="52" t="s">
        <v>181</v>
      </c>
      <c r="C766" s="47" t="s">
        <v>7</v>
      </c>
      <c r="D766" s="78">
        <v>2</v>
      </c>
    </row>
    <row r="767" spans="1:4" ht="16.5" x14ac:dyDescent="0.25">
      <c r="A767" s="43">
        <v>38</v>
      </c>
      <c r="B767" s="148" t="s">
        <v>186</v>
      </c>
      <c r="C767" s="47" t="s">
        <v>7</v>
      </c>
      <c r="D767" s="47">
        <v>5</v>
      </c>
    </row>
    <row r="768" spans="1:4" ht="16.5" x14ac:dyDescent="0.25">
      <c r="A768" s="43">
        <v>39</v>
      </c>
      <c r="B768" s="148" t="s">
        <v>187</v>
      </c>
      <c r="C768" s="47" t="s">
        <v>7</v>
      </c>
      <c r="D768" s="73">
        <v>1</v>
      </c>
    </row>
    <row r="769" spans="1:4" ht="16.5" x14ac:dyDescent="0.25">
      <c r="A769" s="43">
        <v>40</v>
      </c>
      <c r="B769" s="148" t="s">
        <v>305</v>
      </c>
      <c r="C769" s="47" t="s">
        <v>7</v>
      </c>
      <c r="D769" s="78">
        <v>1</v>
      </c>
    </row>
    <row r="770" spans="1:4" ht="16.5" x14ac:dyDescent="0.25">
      <c r="A770" s="43">
        <v>41</v>
      </c>
      <c r="B770" s="148" t="s">
        <v>189</v>
      </c>
      <c r="C770" s="47" t="s">
        <v>7</v>
      </c>
      <c r="D770" s="73">
        <v>10</v>
      </c>
    </row>
    <row r="771" spans="1:4" ht="16.5" x14ac:dyDescent="0.25">
      <c r="A771" s="43">
        <v>42</v>
      </c>
      <c r="B771" s="117" t="s">
        <v>190</v>
      </c>
      <c r="C771" s="47" t="s">
        <v>7</v>
      </c>
      <c r="D771" s="73">
        <v>15</v>
      </c>
    </row>
    <row r="772" spans="1:4" ht="16.5" x14ac:dyDescent="0.25">
      <c r="A772" s="43">
        <v>43</v>
      </c>
      <c r="B772" s="52" t="s">
        <v>920</v>
      </c>
      <c r="C772" s="47" t="s">
        <v>7</v>
      </c>
      <c r="D772" s="73">
        <v>1</v>
      </c>
    </row>
    <row r="773" spans="1:4" ht="16.5" x14ac:dyDescent="0.25">
      <c r="A773" s="43">
        <v>44</v>
      </c>
      <c r="B773" s="148" t="s">
        <v>921</v>
      </c>
      <c r="C773" s="47" t="s">
        <v>7</v>
      </c>
      <c r="D773" s="73">
        <v>10</v>
      </c>
    </row>
    <row r="774" spans="1:4" ht="16.5" x14ac:dyDescent="0.25">
      <c r="A774" s="43">
        <v>45</v>
      </c>
      <c r="B774" s="81" t="s">
        <v>338</v>
      </c>
      <c r="C774" s="43" t="s">
        <v>7</v>
      </c>
      <c r="D774" s="73">
        <v>10</v>
      </c>
    </row>
    <row r="775" spans="1:4" ht="16.5" x14ac:dyDescent="0.25">
      <c r="A775" s="43">
        <v>46</v>
      </c>
      <c r="B775" s="148" t="s">
        <v>922</v>
      </c>
      <c r="C775" s="47" t="s">
        <v>7</v>
      </c>
      <c r="D775" s="73">
        <v>1</v>
      </c>
    </row>
    <row r="776" spans="1:4" ht="16.5" x14ac:dyDescent="0.25">
      <c r="A776" s="43">
        <v>47</v>
      </c>
      <c r="B776" s="148" t="s">
        <v>202</v>
      </c>
      <c r="C776" s="47" t="s">
        <v>7</v>
      </c>
      <c r="D776" s="73"/>
    </row>
    <row r="777" spans="1:4" ht="16.5" x14ac:dyDescent="0.25">
      <c r="A777" s="43">
        <v>48</v>
      </c>
      <c r="B777" s="117" t="s">
        <v>954</v>
      </c>
      <c r="C777" s="47" t="s">
        <v>7</v>
      </c>
      <c r="D777" s="73">
        <v>4</v>
      </c>
    </row>
    <row r="778" spans="1:4" ht="16.5" x14ac:dyDescent="0.25">
      <c r="A778" s="43">
        <v>49</v>
      </c>
      <c r="B778" s="148" t="s">
        <v>208</v>
      </c>
      <c r="C778" s="47" t="s">
        <v>7</v>
      </c>
      <c r="D778" s="73">
        <v>10</v>
      </c>
    </row>
    <row r="779" spans="1:4" ht="16.5" x14ac:dyDescent="0.25">
      <c r="A779" s="43">
        <v>50</v>
      </c>
      <c r="B779" s="118" t="s">
        <v>925</v>
      </c>
      <c r="C779" s="47" t="s">
        <v>7</v>
      </c>
      <c r="D779" s="78">
        <v>2</v>
      </c>
    </row>
    <row r="780" spans="1:4" ht="16.5" x14ac:dyDescent="0.25">
      <c r="A780" s="43">
        <v>51</v>
      </c>
      <c r="B780" s="148" t="s">
        <v>955</v>
      </c>
      <c r="C780" s="47" t="s">
        <v>7</v>
      </c>
      <c r="D780" s="78">
        <v>2</v>
      </c>
    </row>
    <row r="781" spans="1:4" ht="16.5" x14ac:dyDescent="0.25">
      <c r="A781" s="43">
        <v>52</v>
      </c>
      <c r="B781" s="148" t="s">
        <v>217</v>
      </c>
      <c r="C781" s="47" t="s">
        <v>7</v>
      </c>
      <c r="D781" s="73">
        <v>10</v>
      </c>
    </row>
    <row r="782" spans="1:4" ht="16.5" x14ac:dyDescent="0.25">
      <c r="A782" s="43">
        <v>53</v>
      </c>
      <c r="B782" s="81" t="s">
        <v>222</v>
      </c>
      <c r="C782" s="43" t="s">
        <v>26</v>
      </c>
      <c r="D782" s="73">
        <v>3</v>
      </c>
    </row>
    <row r="783" spans="1:4" ht="16.5" x14ac:dyDescent="0.25">
      <c r="A783" s="43">
        <v>54</v>
      </c>
      <c r="B783" s="148" t="s">
        <v>354</v>
      </c>
      <c r="C783" s="47" t="s">
        <v>7</v>
      </c>
      <c r="D783" s="73">
        <v>10</v>
      </c>
    </row>
    <row r="784" spans="1:4" ht="16.5" x14ac:dyDescent="0.25">
      <c r="A784" s="43">
        <v>55</v>
      </c>
      <c r="B784" s="148" t="s">
        <v>219</v>
      </c>
      <c r="C784" s="47" t="s">
        <v>7</v>
      </c>
      <c r="D784" s="73">
        <v>4</v>
      </c>
    </row>
    <row r="785" spans="1:4" ht="16.5" x14ac:dyDescent="0.25">
      <c r="A785" s="43">
        <v>56</v>
      </c>
      <c r="B785" s="148" t="s">
        <v>223</v>
      </c>
      <c r="C785" s="47" t="s">
        <v>7</v>
      </c>
      <c r="D785" s="78">
        <v>2</v>
      </c>
    </row>
    <row r="786" spans="1:4" ht="16.5" x14ac:dyDescent="0.25">
      <c r="A786" s="43">
        <v>57</v>
      </c>
      <c r="B786" s="148" t="s">
        <v>811</v>
      </c>
      <c r="C786" s="47" t="s">
        <v>7</v>
      </c>
      <c r="D786" s="73">
        <v>2</v>
      </c>
    </row>
    <row r="787" spans="1:4" ht="16.5" x14ac:dyDescent="0.25">
      <c r="A787" s="43">
        <v>58</v>
      </c>
      <c r="B787" s="148" t="s">
        <v>929</v>
      </c>
      <c r="C787" s="47" t="s">
        <v>7</v>
      </c>
      <c r="D787" s="78">
        <v>5</v>
      </c>
    </row>
    <row r="788" spans="1:4" ht="16.5" x14ac:dyDescent="0.25">
      <c r="A788" s="43">
        <v>59</v>
      </c>
      <c r="B788" s="148" t="s">
        <v>956</v>
      </c>
      <c r="C788" s="47" t="s">
        <v>7</v>
      </c>
      <c r="D788" s="73">
        <v>2</v>
      </c>
    </row>
    <row r="789" spans="1:4" ht="16.5" x14ac:dyDescent="0.25">
      <c r="A789" s="43">
        <v>60</v>
      </c>
      <c r="B789" s="148" t="s">
        <v>957</v>
      </c>
      <c r="C789" s="47" t="s">
        <v>7</v>
      </c>
      <c r="D789" s="78">
        <v>3</v>
      </c>
    </row>
    <row r="790" spans="1:4" ht="16.5" x14ac:dyDescent="0.25">
      <c r="A790" s="43">
        <v>61</v>
      </c>
      <c r="B790" s="148" t="s">
        <v>958</v>
      </c>
      <c r="C790" s="47" t="s">
        <v>7</v>
      </c>
      <c r="D790" s="73">
        <v>2</v>
      </c>
    </row>
    <row r="791" spans="1:4" ht="16.5" x14ac:dyDescent="0.25">
      <c r="A791" s="43">
        <v>62</v>
      </c>
      <c r="B791" s="148" t="s">
        <v>235</v>
      </c>
      <c r="C791" s="47" t="s">
        <v>7</v>
      </c>
      <c r="D791" s="73">
        <v>1</v>
      </c>
    </row>
    <row r="792" spans="1:4" ht="16.5" x14ac:dyDescent="0.25">
      <c r="A792" s="43">
        <v>63</v>
      </c>
      <c r="B792" s="148" t="s">
        <v>959</v>
      </c>
      <c r="C792" s="47" t="s">
        <v>7</v>
      </c>
      <c r="D792" s="73">
        <v>2</v>
      </c>
    </row>
    <row r="793" spans="1:4" ht="16.5" x14ac:dyDescent="0.25">
      <c r="A793" s="43">
        <v>64</v>
      </c>
      <c r="B793" s="148" t="s">
        <v>818</v>
      </c>
      <c r="C793" s="47" t="s">
        <v>7</v>
      </c>
      <c r="D793" s="73">
        <v>2</v>
      </c>
    </row>
    <row r="794" spans="1:4" ht="16.5" x14ac:dyDescent="0.25">
      <c r="A794" s="43">
        <v>65</v>
      </c>
      <c r="B794" s="148" t="s">
        <v>247</v>
      </c>
      <c r="C794" s="47" t="s">
        <v>7</v>
      </c>
      <c r="D794" s="78">
        <v>10</v>
      </c>
    </row>
    <row r="795" spans="1:4" ht="16.5" x14ac:dyDescent="0.25">
      <c r="A795" s="43">
        <v>66</v>
      </c>
      <c r="B795" s="52" t="s">
        <v>960</v>
      </c>
      <c r="C795" s="47" t="s">
        <v>7</v>
      </c>
      <c r="D795" s="73">
        <v>2</v>
      </c>
    </row>
    <row r="796" spans="1:4" ht="16.5" x14ac:dyDescent="0.25">
      <c r="A796" s="43">
        <v>67</v>
      </c>
      <c r="B796" s="148" t="s">
        <v>961</v>
      </c>
      <c r="C796" s="47" t="s">
        <v>7</v>
      </c>
      <c r="D796" s="73">
        <v>2</v>
      </c>
    </row>
    <row r="797" spans="1:4" ht="16.5" x14ac:dyDescent="0.25">
      <c r="A797" s="43">
        <v>68</v>
      </c>
      <c r="B797" s="148" t="s">
        <v>962</v>
      </c>
      <c r="C797" s="47" t="s">
        <v>7</v>
      </c>
      <c r="D797" s="73">
        <v>1</v>
      </c>
    </row>
    <row r="798" spans="1:4" ht="16.5" x14ac:dyDescent="0.25">
      <c r="A798" s="43">
        <v>69</v>
      </c>
      <c r="B798" s="148" t="s">
        <v>963</v>
      </c>
      <c r="C798" s="47" t="s">
        <v>26</v>
      </c>
      <c r="D798" s="73">
        <v>1</v>
      </c>
    </row>
    <row r="799" spans="1:4" ht="16.5" x14ac:dyDescent="0.25">
      <c r="A799" s="43">
        <v>70</v>
      </c>
      <c r="B799" s="148" t="s">
        <v>268</v>
      </c>
      <c r="C799" s="47" t="s">
        <v>26</v>
      </c>
      <c r="D799" s="73">
        <v>2</v>
      </c>
    </row>
    <row r="800" spans="1:4" ht="16.5" x14ac:dyDescent="0.25">
      <c r="A800" s="43">
        <v>71</v>
      </c>
      <c r="B800" s="148" t="s">
        <v>964</v>
      </c>
      <c r="C800" s="47" t="s">
        <v>26</v>
      </c>
      <c r="D800" s="73">
        <v>2</v>
      </c>
    </row>
    <row r="801" spans="1:4" ht="16.5" x14ac:dyDescent="0.25">
      <c r="A801" s="43">
        <v>72</v>
      </c>
      <c r="B801" s="148" t="s">
        <v>608</v>
      </c>
      <c r="C801" s="47" t="s">
        <v>26</v>
      </c>
      <c r="D801" s="73">
        <v>4</v>
      </c>
    </row>
    <row r="802" spans="1:4" ht="16.5" x14ac:dyDescent="0.25">
      <c r="A802" s="43">
        <v>73</v>
      </c>
      <c r="B802" s="148" t="s">
        <v>274</v>
      </c>
      <c r="C802" s="47" t="s">
        <v>26</v>
      </c>
      <c r="D802" s="73">
        <v>250</v>
      </c>
    </row>
    <row r="803" spans="1:4" ht="16.5" x14ac:dyDescent="0.25">
      <c r="A803" s="43">
        <v>74</v>
      </c>
      <c r="B803" s="148" t="s">
        <v>965</v>
      </c>
      <c r="C803" s="47" t="s">
        <v>26</v>
      </c>
      <c r="D803" s="73">
        <v>10</v>
      </c>
    </row>
    <row r="804" spans="1:4" ht="16.5" x14ac:dyDescent="0.25">
      <c r="A804" s="43">
        <v>75</v>
      </c>
      <c r="B804" s="148" t="s">
        <v>966</v>
      </c>
      <c r="C804" s="47" t="s">
        <v>26</v>
      </c>
      <c r="D804" s="73">
        <v>20</v>
      </c>
    </row>
    <row r="805" spans="1:4" ht="16.5" x14ac:dyDescent="0.25">
      <c r="A805" s="43">
        <v>76</v>
      </c>
      <c r="B805" s="148" t="s">
        <v>284</v>
      </c>
      <c r="C805" s="47" t="s">
        <v>26</v>
      </c>
      <c r="D805" s="73">
        <v>5</v>
      </c>
    </row>
    <row r="806" spans="1:4" ht="16.5" x14ac:dyDescent="0.25">
      <c r="A806" s="43">
        <v>77</v>
      </c>
      <c r="B806" s="148" t="s">
        <v>285</v>
      </c>
      <c r="C806" s="47" t="s">
        <v>26</v>
      </c>
      <c r="D806" s="73">
        <v>5</v>
      </c>
    </row>
    <row r="807" spans="1:4" ht="16.5" x14ac:dyDescent="0.25">
      <c r="A807" s="43">
        <v>78</v>
      </c>
      <c r="B807" s="148" t="s">
        <v>289</v>
      </c>
      <c r="C807" s="47" t="s">
        <v>26</v>
      </c>
      <c r="D807" s="73">
        <v>10</v>
      </c>
    </row>
    <row r="808" spans="1:4" ht="16.5" x14ac:dyDescent="0.25">
      <c r="A808" s="43">
        <v>79</v>
      </c>
      <c r="B808" s="148" t="s">
        <v>292</v>
      </c>
      <c r="C808" s="47" t="s">
        <v>26</v>
      </c>
      <c r="D808" s="73">
        <v>10</v>
      </c>
    </row>
    <row r="809" spans="1:4" ht="16.5" x14ac:dyDescent="0.25">
      <c r="A809" s="43">
        <v>80</v>
      </c>
      <c r="B809" s="148" t="s">
        <v>899</v>
      </c>
      <c r="C809" s="47" t="s">
        <v>26</v>
      </c>
      <c r="D809" s="73">
        <v>20</v>
      </c>
    </row>
    <row r="810" spans="1:4" ht="16.5" x14ac:dyDescent="0.25">
      <c r="A810" s="43">
        <v>81</v>
      </c>
      <c r="B810" s="148" t="s">
        <v>779</v>
      </c>
      <c r="C810" s="47" t="s">
        <v>12</v>
      </c>
      <c r="D810" s="73">
        <v>2</v>
      </c>
    </row>
    <row r="811" spans="1:4" ht="16.5" x14ac:dyDescent="0.25">
      <c r="A811" s="43">
        <v>82</v>
      </c>
      <c r="B811" s="52" t="s">
        <v>677</v>
      </c>
      <c r="C811" s="47" t="s">
        <v>7</v>
      </c>
      <c r="D811" s="73">
        <v>2</v>
      </c>
    </row>
    <row r="812" spans="1:4" ht="16.5" x14ac:dyDescent="0.25">
      <c r="A812" s="43">
        <v>83</v>
      </c>
      <c r="B812" s="148" t="s">
        <v>966</v>
      </c>
      <c r="C812" s="47" t="s">
        <v>26</v>
      </c>
      <c r="D812" s="73">
        <v>25</v>
      </c>
    </row>
    <row r="813" spans="1:4" ht="16.5" x14ac:dyDescent="0.25">
      <c r="A813" s="43">
        <v>84</v>
      </c>
      <c r="B813" s="148" t="s">
        <v>284</v>
      </c>
      <c r="C813" s="47" t="s">
        <v>26</v>
      </c>
      <c r="D813" s="73">
        <v>10</v>
      </c>
    </row>
    <row r="814" spans="1:4" ht="16.5" x14ac:dyDescent="0.25">
      <c r="A814" s="43">
        <v>85</v>
      </c>
      <c r="B814" s="148" t="s">
        <v>285</v>
      </c>
      <c r="C814" s="47" t="s">
        <v>26</v>
      </c>
      <c r="D814" s="73">
        <v>5</v>
      </c>
    </row>
    <row r="815" spans="1:4" ht="16.5" x14ac:dyDescent="0.25">
      <c r="A815" s="43">
        <v>86</v>
      </c>
      <c r="B815" s="42" t="s">
        <v>936</v>
      </c>
      <c r="C815" s="79" t="s">
        <v>169</v>
      </c>
      <c r="D815" s="71">
        <v>1</v>
      </c>
    </row>
    <row r="816" spans="1:4" ht="16.5" x14ac:dyDescent="0.25">
      <c r="A816" s="43">
        <v>87</v>
      </c>
      <c r="B816" s="74" t="s">
        <v>271</v>
      </c>
      <c r="C816" s="80" t="s">
        <v>26</v>
      </c>
      <c r="D816" s="73">
        <v>1</v>
      </c>
    </row>
    <row r="817" spans="1:4" ht="16.5" x14ac:dyDescent="0.25">
      <c r="A817" s="43">
        <v>88</v>
      </c>
      <c r="B817" s="148" t="s">
        <v>115</v>
      </c>
      <c r="C817" s="47" t="s">
        <v>26</v>
      </c>
      <c r="D817" s="73">
        <v>2</v>
      </c>
    </row>
    <row r="818" spans="1:4" ht="16.5" x14ac:dyDescent="0.25">
      <c r="A818" s="43">
        <v>89</v>
      </c>
      <c r="B818" s="148" t="s">
        <v>290</v>
      </c>
      <c r="C818" s="47" t="s">
        <v>26</v>
      </c>
      <c r="D818" s="73">
        <v>10</v>
      </c>
    </row>
    <row r="819" spans="1:4" ht="16.5" x14ac:dyDescent="0.25">
      <c r="A819" s="43">
        <v>90</v>
      </c>
      <c r="B819" s="81" t="s">
        <v>343</v>
      </c>
      <c r="C819" s="43" t="s">
        <v>26</v>
      </c>
      <c r="D819" s="73">
        <v>2</v>
      </c>
    </row>
    <row r="820" spans="1:4" ht="16.5" x14ac:dyDescent="0.25">
      <c r="A820" s="43">
        <v>91</v>
      </c>
      <c r="B820" s="81" t="s">
        <v>830</v>
      </c>
      <c r="C820" s="47" t="s">
        <v>26</v>
      </c>
      <c r="D820" s="73">
        <v>2</v>
      </c>
    </row>
    <row r="821" spans="1:4" ht="16.5" x14ac:dyDescent="0.25">
      <c r="A821" s="43">
        <v>92</v>
      </c>
      <c r="B821" s="148" t="s">
        <v>967</v>
      </c>
      <c r="C821" s="47" t="s">
        <v>26</v>
      </c>
      <c r="D821" s="73">
        <v>1</v>
      </c>
    </row>
    <row r="822" spans="1:4" ht="16.5" x14ac:dyDescent="0.25">
      <c r="A822" s="43">
        <v>93</v>
      </c>
      <c r="B822" s="148" t="s">
        <v>968</v>
      </c>
      <c r="C822" s="47" t="s">
        <v>26</v>
      </c>
      <c r="D822" s="73">
        <v>2</v>
      </c>
    </row>
    <row r="823" spans="1:4" ht="16.5" x14ac:dyDescent="0.25">
      <c r="A823" s="43">
        <v>94</v>
      </c>
      <c r="B823" s="81" t="s">
        <v>711</v>
      </c>
      <c r="C823" s="47" t="s">
        <v>26</v>
      </c>
      <c r="D823" s="73">
        <v>2</v>
      </c>
    </row>
    <row r="824" spans="1:4" ht="16.5" x14ac:dyDescent="0.25">
      <c r="A824" s="43">
        <v>95</v>
      </c>
      <c r="B824" s="74" t="s">
        <v>969</v>
      </c>
      <c r="C824" s="80" t="s">
        <v>26</v>
      </c>
      <c r="D824" s="73">
        <v>10</v>
      </c>
    </row>
    <row r="825" spans="1:4" ht="16.5" x14ac:dyDescent="0.25">
      <c r="A825" s="43">
        <v>96</v>
      </c>
      <c r="B825" s="74" t="s">
        <v>706</v>
      </c>
      <c r="C825" s="80" t="s">
        <v>26</v>
      </c>
      <c r="D825" s="73">
        <v>5</v>
      </c>
    </row>
    <row r="826" spans="1:4" ht="16.5" x14ac:dyDescent="0.25">
      <c r="A826" s="43">
        <v>97</v>
      </c>
      <c r="B826" s="74" t="s">
        <v>381</v>
      </c>
      <c r="C826" s="80" t="s">
        <v>7</v>
      </c>
      <c r="D826" s="73">
        <v>2</v>
      </c>
    </row>
    <row r="827" spans="1:4" ht="16.5" x14ac:dyDescent="0.25">
      <c r="A827" s="43">
        <v>98</v>
      </c>
      <c r="B827" s="148" t="s">
        <v>970</v>
      </c>
      <c r="C827" s="80" t="s">
        <v>7</v>
      </c>
      <c r="D827" s="73">
        <v>2</v>
      </c>
    </row>
    <row r="828" spans="1:4" ht="33" x14ac:dyDescent="0.25">
      <c r="A828" s="43">
        <v>99</v>
      </c>
      <c r="B828" s="82" t="s">
        <v>971</v>
      </c>
      <c r="C828" s="80" t="s">
        <v>7</v>
      </c>
      <c r="D828" s="73">
        <v>3</v>
      </c>
    </row>
    <row r="829" spans="1:4" ht="16.5" x14ac:dyDescent="0.25">
      <c r="A829" s="43">
        <v>100</v>
      </c>
      <c r="B829" s="148" t="s">
        <v>335</v>
      </c>
      <c r="C829" s="47" t="s">
        <v>7</v>
      </c>
      <c r="D829" s="73">
        <v>1</v>
      </c>
    </row>
    <row r="830" spans="1:4" ht="16.5" x14ac:dyDescent="0.25">
      <c r="A830" s="43">
        <v>101</v>
      </c>
      <c r="B830" s="81" t="s">
        <v>680</v>
      </c>
      <c r="C830" s="47" t="s">
        <v>7</v>
      </c>
      <c r="D830" s="73">
        <v>1</v>
      </c>
    </row>
    <row r="831" spans="1:4" ht="16.5" x14ac:dyDescent="0.25">
      <c r="A831" s="43">
        <v>102</v>
      </c>
      <c r="B831" s="81" t="s">
        <v>336</v>
      </c>
      <c r="C831" s="47" t="s">
        <v>7</v>
      </c>
      <c r="D831" s="73">
        <v>1</v>
      </c>
    </row>
    <row r="832" spans="1:4" ht="16.5" x14ac:dyDescent="0.25">
      <c r="A832" s="43">
        <v>103</v>
      </c>
      <c r="B832" s="148" t="s">
        <v>337</v>
      </c>
      <c r="C832" s="47" t="s">
        <v>7</v>
      </c>
      <c r="D832" s="73">
        <v>8</v>
      </c>
    </row>
    <row r="833" spans="1:4" ht="16.5" x14ac:dyDescent="0.25">
      <c r="A833" s="43">
        <v>104</v>
      </c>
      <c r="B833" s="148" t="s">
        <v>683</v>
      </c>
      <c r="C833" s="47" t="s">
        <v>7</v>
      </c>
      <c r="D833" s="73">
        <v>1</v>
      </c>
    </row>
    <row r="834" spans="1:4" ht="16.5" x14ac:dyDescent="0.25">
      <c r="A834" s="166" t="s">
        <v>1041</v>
      </c>
      <c r="B834" s="167" t="s">
        <v>1740</v>
      </c>
      <c r="C834" s="168"/>
      <c r="D834" s="277" t="e">
        <f t="shared" ref="D834" si="12">SUM(D835, D865)</f>
        <v>#REF!</v>
      </c>
    </row>
    <row r="835" spans="1:4" ht="16.5" x14ac:dyDescent="0.25">
      <c r="A835" s="83" t="s">
        <v>3</v>
      </c>
      <c r="B835" s="84" t="s">
        <v>1116</v>
      </c>
      <c r="C835" s="85"/>
      <c r="D835" s="181" t="e">
        <f t="shared" ref="D835" si="13">SUM(D836:D864)</f>
        <v>#REF!</v>
      </c>
    </row>
    <row r="836" spans="1:4" ht="16.5" x14ac:dyDescent="0.25">
      <c r="A836" s="83">
        <v>1</v>
      </c>
      <c r="B836" s="87" t="s">
        <v>4</v>
      </c>
      <c r="C836" s="83"/>
      <c r="D836" s="88"/>
    </row>
    <row r="837" spans="1:4" ht="16.5" x14ac:dyDescent="0.25">
      <c r="A837" s="30" t="s">
        <v>5</v>
      </c>
      <c r="B837" s="86" t="s">
        <v>900</v>
      </c>
      <c r="C837" s="30" t="s">
        <v>7</v>
      </c>
      <c r="D837" s="88" t="e">
        <f>#REF!</f>
        <v>#REF!</v>
      </c>
    </row>
    <row r="838" spans="1:4" ht="16.5" x14ac:dyDescent="0.25">
      <c r="A838" s="30" t="s">
        <v>8</v>
      </c>
      <c r="B838" s="86" t="s">
        <v>9</v>
      </c>
      <c r="C838" s="30" t="s">
        <v>7</v>
      </c>
      <c r="D838" s="88" t="e">
        <f>#REF!</f>
        <v>#REF!</v>
      </c>
    </row>
    <row r="839" spans="1:4" ht="16.5" x14ac:dyDescent="0.25">
      <c r="A839" s="83">
        <v>2</v>
      </c>
      <c r="B839" s="89" t="s">
        <v>901</v>
      </c>
      <c r="C839" s="30"/>
      <c r="D839" s="88" t="e">
        <f>#REF!</f>
        <v>#REF!</v>
      </c>
    </row>
    <row r="840" spans="1:4" ht="16.5" x14ac:dyDescent="0.25">
      <c r="A840" s="83" t="s">
        <v>5</v>
      </c>
      <c r="B840" s="86" t="s">
        <v>902</v>
      </c>
      <c r="C840" s="30" t="s">
        <v>12</v>
      </c>
      <c r="D840" s="88" t="e">
        <f>#REF!</f>
        <v>#REF!</v>
      </c>
    </row>
    <row r="841" spans="1:4" ht="16.5" x14ac:dyDescent="0.25">
      <c r="A841" s="83">
        <v>3</v>
      </c>
      <c r="B841" s="89" t="s">
        <v>14</v>
      </c>
      <c r="C841" s="30"/>
      <c r="D841" s="88"/>
    </row>
    <row r="842" spans="1:4" ht="16.5" x14ac:dyDescent="0.25">
      <c r="A842" s="30" t="s">
        <v>5</v>
      </c>
      <c r="B842" s="86" t="s">
        <v>903</v>
      </c>
      <c r="C842" s="30" t="s">
        <v>7</v>
      </c>
      <c r="D842" s="88" t="e">
        <f>#REF!</f>
        <v>#REF!</v>
      </c>
    </row>
    <row r="843" spans="1:4" ht="16.5" x14ac:dyDescent="0.25">
      <c r="A843" s="30" t="s">
        <v>8</v>
      </c>
      <c r="B843" s="86" t="s">
        <v>324</v>
      </c>
      <c r="C843" s="30" t="s">
        <v>7</v>
      </c>
      <c r="D843" s="88" t="e">
        <f>#REF!</f>
        <v>#REF!</v>
      </c>
    </row>
    <row r="844" spans="1:4" ht="16.5" x14ac:dyDescent="0.25">
      <c r="A844" s="30">
        <v>4</v>
      </c>
      <c r="B844" s="86" t="s">
        <v>325</v>
      </c>
      <c r="C844" s="30" t="s">
        <v>12</v>
      </c>
      <c r="D844" s="88" t="e">
        <f>#REF!</f>
        <v>#REF!</v>
      </c>
    </row>
    <row r="845" spans="1:4" ht="16.5" x14ac:dyDescent="0.25">
      <c r="A845" s="30">
        <v>5</v>
      </c>
      <c r="B845" s="86" t="s">
        <v>18</v>
      </c>
      <c r="C845" s="30" t="s">
        <v>12</v>
      </c>
      <c r="D845" s="88" t="e">
        <f>#REF!</f>
        <v>#REF!</v>
      </c>
    </row>
    <row r="846" spans="1:4" ht="16.5" x14ac:dyDescent="0.25">
      <c r="A846" s="30">
        <v>6</v>
      </c>
      <c r="B846" s="86" t="s">
        <v>19</v>
      </c>
      <c r="C846" s="30" t="s">
        <v>7</v>
      </c>
      <c r="D846" s="88">
        <v>10</v>
      </c>
    </row>
    <row r="847" spans="1:4" ht="16.5" x14ac:dyDescent="0.25">
      <c r="A847" s="30">
        <v>7</v>
      </c>
      <c r="B847" s="86" t="s">
        <v>326</v>
      </c>
      <c r="C847" s="30" t="s">
        <v>7</v>
      </c>
      <c r="D847" s="88" t="e">
        <f>#REF!</f>
        <v>#REF!</v>
      </c>
    </row>
    <row r="848" spans="1:4" ht="16.5" x14ac:dyDescent="0.25">
      <c r="A848" s="30">
        <v>8</v>
      </c>
      <c r="B848" s="86" t="s">
        <v>23</v>
      </c>
      <c r="C848" s="30" t="s">
        <v>7</v>
      </c>
      <c r="D848" s="88" t="e">
        <f>#REF!</f>
        <v>#REF!</v>
      </c>
    </row>
    <row r="849" spans="1:4" ht="16.5" x14ac:dyDescent="0.25">
      <c r="A849" s="30">
        <v>9</v>
      </c>
      <c r="B849" s="86" t="s">
        <v>24</v>
      </c>
      <c r="C849" s="30" t="s">
        <v>7</v>
      </c>
      <c r="D849" s="88" t="e">
        <f>#REF!</f>
        <v>#REF!</v>
      </c>
    </row>
    <row r="850" spans="1:4" ht="16.5" x14ac:dyDescent="0.25">
      <c r="A850" s="30">
        <v>10</v>
      </c>
      <c r="B850" s="86" t="s">
        <v>25</v>
      </c>
      <c r="C850" s="30" t="s">
        <v>26</v>
      </c>
      <c r="D850" s="88" t="e">
        <f>#REF!</f>
        <v>#REF!</v>
      </c>
    </row>
    <row r="851" spans="1:4" ht="16.5" x14ac:dyDescent="0.25">
      <c r="A851" s="30">
        <v>11</v>
      </c>
      <c r="B851" s="86" t="s">
        <v>27</v>
      </c>
      <c r="C851" s="30" t="s">
        <v>7</v>
      </c>
      <c r="D851" s="88" t="e">
        <f>#REF!</f>
        <v>#REF!</v>
      </c>
    </row>
    <row r="852" spans="1:4" ht="16.5" x14ac:dyDescent="0.25">
      <c r="A852" s="30">
        <v>12</v>
      </c>
      <c r="B852" s="86" t="s">
        <v>29</v>
      </c>
      <c r="C852" s="30" t="s">
        <v>26</v>
      </c>
      <c r="D852" s="88" t="e">
        <f>#REF!</f>
        <v>#REF!</v>
      </c>
    </row>
    <row r="853" spans="1:4" ht="16.5" x14ac:dyDescent="0.25">
      <c r="A853" s="30">
        <v>13</v>
      </c>
      <c r="B853" s="86" t="s">
        <v>904</v>
      </c>
      <c r="C853" s="30" t="s">
        <v>26</v>
      </c>
      <c r="D853" s="88" t="e">
        <f>#REF!</f>
        <v>#REF!</v>
      </c>
    </row>
    <row r="854" spans="1:4" ht="16.5" x14ac:dyDescent="0.25">
      <c r="A854" s="30">
        <v>14</v>
      </c>
      <c r="B854" s="86" t="s">
        <v>32</v>
      </c>
      <c r="C854" s="30" t="s">
        <v>12</v>
      </c>
      <c r="D854" s="88" t="e">
        <f>#REF!</f>
        <v>#REF!</v>
      </c>
    </row>
    <row r="855" spans="1:4" ht="16.5" x14ac:dyDescent="0.25">
      <c r="A855" s="30">
        <v>15</v>
      </c>
      <c r="B855" s="86" t="s">
        <v>33</v>
      </c>
      <c r="C855" s="30" t="s">
        <v>34</v>
      </c>
      <c r="D855" s="88" t="e">
        <f>#REF!</f>
        <v>#REF!</v>
      </c>
    </row>
    <row r="856" spans="1:4" ht="16.5" x14ac:dyDescent="0.25">
      <c r="A856" s="30">
        <v>16</v>
      </c>
      <c r="B856" s="86" t="s">
        <v>35</v>
      </c>
      <c r="C856" s="30" t="s">
        <v>34</v>
      </c>
      <c r="D856" s="88" t="e">
        <f>#REF!</f>
        <v>#REF!</v>
      </c>
    </row>
    <row r="857" spans="1:4" ht="16.5" x14ac:dyDescent="0.25">
      <c r="A857" s="30">
        <v>17</v>
      </c>
      <c r="B857" s="86" t="s">
        <v>36</v>
      </c>
      <c r="C857" s="30" t="s">
        <v>26</v>
      </c>
      <c r="D857" s="88" t="e">
        <f>#REF!</f>
        <v>#REF!</v>
      </c>
    </row>
    <row r="858" spans="1:4" ht="16.5" x14ac:dyDescent="0.25">
      <c r="A858" s="30">
        <v>18</v>
      </c>
      <c r="B858" s="86" t="s">
        <v>37</v>
      </c>
      <c r="C858" s="30" t="s">
        <v>7</v>
      </c>
      <c r="D858" s="88" t="e">
        <f>#REF!</f>
        <v>#REF!</v>
      </c>
    </row>
    <row r="859" spans="1:4" ht="16.5" x14ac:dyDescent="0.25">
      <c r="A859" s="83">
        <v>19</v>
      </c>
      <c r="B859" s="89" t="s">
        <v>39</v>
      </c>
      <c r="C859" s="30"/>
      <c r="D859" s="88"/>
    </row>
    <row r="860" spans="1:4" ht="16.5" x14ac:dyDescent="0.25">
      <c r="A860" s="30" t="s">
        <v>5</v>
      </c>
      <c r="B860" s="86" t="s">
        <v>328</v>
      </c>
      <c r="C860" s="30" t="s">
        <v>12</v>
      </c>
      <c r="D860" s="88" t="e">
        <f>#REF!</f>
        <v>#REF!</v>
      </c>
    </row>
    <row r="861" spans="1:4" ht="16.5" x14ac:dyDescent="0.25">
      <c r="A861" s="30" t="s">
        <v>8</v>
      </c>
      <c r="B861" s="86" t="s">
        <v>41</v>
      </c>
      <c r="C861" s="30" t="s">
        <v>12</v>
      </c>
      <c r="D861" s="88" t="e">
        <f>#REF!</f>
        <v>#REF!</v>
      </c>
    </row>
    <row r="862" spans="1:4" ht="16.5" x14ac:dyDescent="0.25">
      <c r="A862" s="30" t="s">
        <v>42</v>
      </c>
      <c r="B862" s="86" t="s">
        <v>45</v>
      </c>
      <c r="C862" s="30" t="s">
        <v>12</v>
      </c>
      <c r="D862" s="88" t="e">
        <f>#REF!</f>
        <v>#REF!</v>
      </c>
    </row>
    <row r="863" spans="1:4" ht="16.5" x14ac:dyDescent="0.25">
      <c r="A863" s="30" t="s">
        <v>44</v>
      </c>
      <c r="B863" s="86" t="s">
        <v>43</v>
      </c>
      <c r="C863" s="30" t="s">
        <v>12</v>
      </c>
      <c r="D863" s="88" t="e">
        <f>#REF!</f>
        <v>#REF!</v>
      </c>
    </row>
    <row r="864" spans="1:4" ht="16.5" x14ac:dyDescent="0.25">
      <c r="A864" s="30">
        <v>20</v>
      </c>
      <c r="B864" s="86" t="s">
        <v>47</v>
      </c>
      <c r="C864" s="30" t="s">
        <v>7</v>
      </c>
      <c r="D864" s="88" t="e">
        <f>#REF!</f>
        <v>#REF!</v>
      </c>
    </row>
    <row r="865" spans="1:4" s="18" customFormat="1" ht="16.5" x14ac:dyDescent="0.25">
      <c r="A865" s="85" t="s">
        <v>48</v>
      </c>
      <c r="B865" s="84" t="s">
        <v>1117</v>
      </c>
      <c r="C865" s="83"/>
      <c r="D865" s="90" t="e">
        <f t="shared" ref="D865" si="14">SUM(D866:D973)</f>
        <v>#REF!</v>
      </c>
    </row>
    <row r="866" spans="1:4" ht="16.5" x14ac:dyDescent="0.25">
      <c r="A866" s="30">
        <v>1</v>
      </c>
      <c r="B866" s="86" t="s">
        <v>531</v>
      </c>
      <c r="C866" s="30" t="s">
        <v>26</v>
      </c>
      <c r="D866" s="88" t="e">
        <f>#REF!</f>
        <v>#REF!</v>
      </c>
    </row>
    <row r="867" spans="1:4" ht="16.5" x14ac:dyDescent="0.25">
      <c r="A867" s="30">
        <v>2</v>
      </c>
      <c r="B867" s="86" t="s">
        <v>375</v>
      </c>
      <c r="C867" s="30" t="s">
        <v>26</v>
      </c>
      <c r="D867" s="88" t="e">
        <f>#REF!</f>
        <v>#REF!</v>
      </c>
    </row>
    <row r="868" spans="1:4" ht="16.5" x14ac:dyDescent="0.25">
      <c r="A868" s="30">
        <v>3</v>
      </c>
      <c r="B868" s="86" t="s">
        <v>638</v>
      </c>
      <c r="C868" s="30" t="s">
        <v>26</v>
      </c>
      <c r="D868" s="88" t="e">
        <f>#REF!</f>
        <v>#REF!</v>
      </c>
    </row>
    <row r="869" spans="1:4" ht="16.5" x14ac:dyDescent="0.25">
      <c r="A869" s="30">
        <v>4</v>
      </c>
      <c r="B869" s="86" t="s">
        <v>50</v>
      </c>
      <c r="C869" s="30" t="s">
        <v>26</v>
      </c>
      <c r="D869" s="88" t="e">
        <f>#REF!</f>
        <v>#REF!</v>
      </c>
    </row>
    <row r="870" spans="1:4" ht="16.5" x14ac:dyDescent="0.25">
      <c r="A870" s="30">
        <v>5</v>
      </c>
      <c r="B870" s="86" t="s">
        <v>51</v>
      </c>
      <c r="C870" s="30" t="s">
        <v>26</v>
      </c>
      <c r="D870" s="88" t="e">
        <f>#REF!</f>
        <v>#REF!</v>
      </c>
    </row>
    <row r="871" spans="1:4" ht="16.5" x14ac:dyDescent="0.25">
      <c r="A871" s="30">
        <v>6</v>
      </c>
      <c r="B871" s="86" t="s">
        <v>630</v>
      </c>
      <c r="C871" s="30" t="s">
        <v>7</v>
      </c>
      <c r="D871" s="88" t="e">
        <f>#REF!</f>
        <v>#REF!</v>
      </c>
    </row>
    <row r="872" spans="1:4" ht="16.5" x14ac:dyDescent="0.25">
      <c r="A872" s="30">
        <v>7</v>
      </c>
      <c r="B872" s="86" t="s">
        <v>746</v>
      </c>
      <c r="C872" s="30" t="s">
        <v>26</v>
      </c>
      <c r="D872" s="88" t="e">
        <f>#REF!</f>
        <v>#REF!</v>
      </c>
    </row>
    <row r="873" spans="1:4" ht="16.5" x14ac:dyDescent="0.25">
      <c r="A873" s="30">
        <v>8</v>
      </c>
      <c r="B873" s="86" t="s">
        <v>55</v>
      </c>
      <c r="C873" s="30" t="s">
        <v>26</v>
      </c>
      <c r="D873" s="88" t="e">
        <f>#REF!</f>
        <v>#REF!</v>
      </c>
    </row>
    <row r="874" spans="1:4" ht="16.5" x14ac:dyDescent="0.25">
      <c r="A874" s="30">
        <v>9</v>
      </c>
      <c r="B874" s="86" t="s">
        <v>641</v>
      </c>
      <c r="C874" s="30" t="s">
        <v>26</v>
      </c>
      <c r="D874" s="88" t="e">
        <f>#REF!</f>
        <v>#REF!</v>
      </c>
    </row>
    <row r="875" spans="1:4" ht="16.5" x14ac:dyDescent="0.25">
      <c r="A875" s="30">
        <v>10</v>
      </c>
      <c r="B875" s="177" t="s">
        <v>905</v>
      </c>
      <c r="C875" s="178" t="s">
        <v>26</v>
      </c>
      <c r="D875" s="88" t="e">
        <f>#REF!</f>
        <v>#REF!</v>
      </c>
    </row>
    <row r="876" spans="1:4" ht="16.5" x14ac:dyDescent="0.25">
      <c r="A876" s="30">
        <v>11</v>
      </c>
      <c r="B876" s="179" t="s">
        <v>906</v>
      </c>
      <c r="C876" s="178" t="s">
        <v>26</v>
      </c>
      <c r="D876" s="88" t="e">
        <f>#REF!</f>
        <v>#REF!</v>
      </c>
    </row>
    <row r="877" spans="1:4" ht="16.5" x14ac:dyDescent="0.25">
      <c r="A877" s="30">
        <v>12</v>
      </c>
      <c r="B877" s="180" t="s">
        <v>60</v>
      </c>
      <c r="C877" s="178" t="s">
        <v>26</v>
      </c>
      <c r="D877" s="88" t="e">
        <f>#REF!</f>
        <v>#REF!</v>
      </c>
    </row>
    <row r="878" spans="1:4" ht="16.5" x14ac:dyDescent="0.25">
      <c r="A878" s="30">
        <v>13</v>
      </c>
      <c r="B878" s="86" t="s">
        <v>87</v>
      </c>
      <c r="C878" s="30" t="s">
        <v>34</v>
      </c>
      <c r="D878" s="88" t="e">
        <f>#REF!</f>
        <v>#REF!</v>
      </c>
    </row>
    <row r="879" spans="1:4" ht="16.5" x14ac:dyDescent="0.25">
      <c r="A879" s="30">
        <v>14</v>
      </c>
      <c r="B879" s="86" t="s">
        <v>482</v>
      </c>
      <c r="C879" s="30" t="s">
        <v>34</v>
      </c>
      <c r="D879" s="88" t="e">
        <f>#REF!</f>
        <v>#REF!</v>
      </c>
    </row>
    <row r="880" spans="1:4" ht="16.5" x14ac:dyDescent="0.25">
      <c r="A880" s="30">
        <v>15</v>
      </c>
      <c r="B880" s="86" t="s">
        <v>753</v>
      </c>
      <c r="C880" s="30" t="s">
        <v>34</v>
      </c>
      <c r="D880" s="88" t="e">
        <f>#REF!</f>
        <v>#REF!</v>
      </c>
    </row>
    <row r="881" spans="1:4" ht="16.5" x14ac:dyDescent="0.25">
      <c r="A881" s="30">
        <v>16</v>
      </c>
      <c r="B881" s="86" t="s">
        <v>907</v>
      </c>
      <c r="C881" s="29" t="s">
        <v>26</v>
      </c>
      <c r="D881" s="88" t="e">
        <f>#REF!</f>
        <v>#REF!</v>
      </c>
    </row>
    <row r="882" spans="1:4" ht="16.5" x14ac:dyDescent="0.25">
      <c r="A882" s="30">
        <v>17</v>
      </c>
      <c r="B882" s="91" t="s">
        <v>394</v>
      </c>
      <c r="C882" s="29" t="s">
        <v>34</v>
      </c>
      <c r="D882" s="88" t="e">
        <f>#REF!</f>
        <v>#REF!</v>
      </c>
    </row>
    <row r="883" spans="1:4" ht="16.5" x14ac:dyDescent="0.25">
      <c r="A883" s="30">
        <v>18</v>
      </c>
      <c r="B883" s="86" t="s">
        <v>755</v>
      </c>
      <c r="C883" s="30" t="s">
        <v>34</v>
      </c>
      <c r="D883" s="88" t="e">
        <f>#REF!</f>
        <v>#REF!</v>
      </c>
    </row>
    <row r="884" spans="1:4" ht="16.5" x14ac:dyDescent="0.25">
      <c r="A884" s="30">
        <v>19</v>
      </c>
      <c r="B884" s="86" t="s">
        <v>908</v>
      </c>
      <c r="C884" s="30" t="s">
        <v>34</v>
      </c>
      <c r="D884" s="88" t="e">
        <f>#REF!</f>
        <v>#REF!</v>
      </c>
    </row>
    <row r="885" spans="1:4" ht="16.5" x14ac:dyDescent="0.25">
      <c r="A885" s="30">
        <v>20</v>
      </c>
      <c r="B885" s="86" t="s">
        <v>909</v>
      </c>
      <c r="C885" s="30" t="s">
        <v>34</v>
      </c>
      <c r="D885" s="88" t="e">
        <f>#REF!</f>
        <v>#REF!</v>
      </c>
    </row>
    <row r="886" spans="1:4" ht="16.5" x14ac:dyDescent="0.25">
      <c r="A886" s="30">
        <v>21</v>
      </c>
      <c r="B886" s="91" t="s">
        <v>910</v>
      </c>
      <c r="C886" s="29" t="s">
        <v>34</v>
      </c>
      <c r="D886" s="88" t="e">
        <f>#REF!</f>
        <v>#REF!</v>
      </c>
    </row>
    <row r="887" spans="1:4" ht="16.5" x14ac:dyDescent="0.25">
      <c r="A887" s="30">
        <v>22</v>
      </c>
      <c r="B887" s="86" t="s">
        <v>331</v>
      </c>
      <c r="C887" s="30" t="s">
        <v>34</v>
      </c>
      <c r="D887" s="88" t="e">
        <f>#REF!</f>
        <v>#REF!</v>
      </c>
    </row>
    <row r="888" spans="1:4" ht="16.5" x14ac:dyDescent="0.25">
      <c r="A888" s="30">
        <v>23</v>
      </c>
      <c r="B888" s="86" t="s">
        <v>911</v>
      </c>
      <c r="C888" s="30" t="s">
        <v>34</v>
      </c>
      <c r="D888" s="88" t="e">
        <f>#REF!</f>
        <v>#REF!</v>
      </c>
    </row>
    <row r="889" spans="1:4" ht="16.5" x14ac:dyDescent="0.25">
      <c r="A889" s="30">
        <v>24</v>
      </c>
      <c r="B889" s="86" t="s">
        <v>83</v>
      </c>
      <c r="C889" s="30" t="s">
        <v>34</v>
      </c>
      <c r="D889" s="88" t="e">
        <f>#REF!</f>
        <v>#REF!</v>
      </c>
    </row>
    <row r="890" spans="1:4" ht="16.5" x14ac:dyDescent="0.25">
      <c r="A890" s="30">
        <v>25</v>
      </c>
      <c r="B890" s="91" t="s">
        <v>912</v>
      </c>
      <c r="C890" s="29" t="s">
        <v>26</v>
      </c>
      <c r="D890" s="88" t="e">
        <f>#REF!</f>
        <v>#REF!</v>
      </c>
    </row>
    <row r="891" spans="1:4" ht="16.5" x14ac:dyDescent="0.25">
      <c r="A891" s="30">
        <v>26</v>
      </c>
      <c r="B891" s="86" t="s">
        <v>330</v>
      </c>
      <c r="C891" s="29" t="s">
        <v>26</v>
      </c>
      <c r="D891" s="88" t="e">
        <f>#REF!</f>
        <v>#REF!</v>
      </c>
    </row>
    <row r="892" spans="1:4" ht="16.5" x14ac:dyDescent="0.25">
      <c r="A892" s="30">
        <v>27</v>
      </c>
      <c r="B892" s="86" t="s">
        <v>913</v>
      </c>
      <c r="C892" s="30" t="s">
        <v>34</v>
      </c>
      <c r="D892" s="88" t="e">
        <f>#REF!</f>
        <v>#REF!</v>
      </c>
    </row>
    <row r="893" spans="1:4" ht="16.5" x14ac:dyDescent="0.25">
      <c r="A893" s="30">
        <v>28</v>
      </c>
      <c r="B893" s="86" t="s">
        <v>914</v>
      </c>
      <c r="C893" s="29" t="s">
        <v>26</v>
      </c>
      <c r="D893" s="88" t="e">
        <f>#REF!</f>
        <v>#REF!</v>
      </c>
    </row>
    <row r="894" spans="1:4" ht="16.5" x14ac:dyDescent="0.25">
      <c r="A894" s="30">
        <v>29</v>
      </c>
      <c r="B894" s="86" t="s">
        <v>108</v>
      </c>
      <c r="C894" s="30" t="s">
        <v>26</v>
      </c>
      <c r="D894" s="88" t="e">
        <f>#REF!</f>
        <v>#REF!</v>
      </c>
    </row>
    <row r="895" spans="1:4" ht="16.5" x14ac:dyDescent="0.25">
      <c r="A895" s="30">
        <v>30</v>
      </c>
      <c r="B895" s="86" t="s">
        <v>307</v>
      </c>
      <c r="C895" s="30" t="s">
        <v>26</v>
      </c>
      <c r="D895" s="88" t="e">
        <f>#REF!</f>
        <v>#REF!</v>
      </c>
    </row>
    <row r="896" spans="1:4" ht="16.5" x14ac:dyDescent="0.25">
      <c r="A896" s="30">
        <v>31</v>
      </c>
      <c r="B896" s="86" t="s">
        <v>117</v>
      </c>
      <c r="C896" s="30" t="s">
        <v>26</v>
      </c>
      <c r="D896" s="88" t="e">
        <f>#REF!</f>
        <v>#REF!</v>
      </c>
    </row>
    <row r="897" spans="1:4" ht="16.5" x14ac:dyDescent="0.25">
      <c r="A897" s="30">
        <v>32</v>
      </c>
      <c r="B897" s="86" t="s">
        <v>121</v>
      </c>
      <c r="C897" s="30" t="s">
        <v>26</v>
      </c>
      <c r="D897" s="88" t="e">
        <f>#REF!</f>
        <v>#REF!</v>
      </c>
    </row>
    <row r="898" spans="1:4" ht="16.5" x14ac:dyDescent="0.25">
      <c r="A898" s="30">
        <v>33</v>
      </c>
      <c r="B898" s="86" t="s">
        <v>332</v>
      </c>
      <c r="C898" s="30" t="s">
        <v>26</v>
      </c>
      <c r="D898" s="88" t="e">
        <f>#REF!</f>
        <v>#REF!</v>
      </c>
    </row>
    <row r="899" spans="1:4" ht="16.5" x14ac:dyDescent="0.25">
      <c r="A899" s="30">
        <v>34</v>
      </c>
      <c r="B899" s="86" t="s">
        <v>915</v>
      </c>
      <c r="C899" s="30" t="s">
        <v>26</v>
      </c>
      <c r="D899" s="88" t="e">
        <f>#REF!</f>
        <v>#REF!</v>
      </c>
    </row>
    <row r="900" spans="1:4" ht="16.5" x14ac:dyDescent="0.25">
      <c r="A900" s="30">
        <v>35</v>
      </c>
      <c r="B900" s="86" t="s">
        <v>333</v>
      </c>
      <c r="C900" s="30" t="s">
        <v>26</v>
      </c>
      <c r="D900" s="88">
        <v>160</v>
      </c>
    </row>
    <row r="901" spans="1:4" ht="16.5" x14ac:dyDescent="0.25">
      <c r="A901" s="30">
        <v>36</v>
      </c>
      <c r="B901" s="86" t="s">
        <v>131</v>
      </c>
      <c r="C901" s="30" t="s">
        <v>26</v>
      </c>
      <c r="D901" s="88" t="e">
        <f>#REF!</f>
        <v>#REF!</v>
      </c>
    </row>
    <row r="902" spans="1:4" ht="16.5" x14ac:dyDescent="0.25">
      <c r="A902" s="30">
        <v>37</v>
      </c>
      <c r="B902" s="86" t="s">
        <v>777</v>
      </c>
      <c r="C902" s="30" t="s">
        <v>12</v>
      </c>
      <c r="D902" s="88" t="e">
        <f>#REF!</f>
        <v>#REF!</v>
      </c>
    </row>
    <row r="903" spans="1:4" ht="16.5" x14ac:dyDescent="0.25">
      <c r="A903" s="30">
        <v>38</v>
      </c>
      <c r="B903" s="86" t="s">
        <v>568</v>
      </c>
      <c r="C903" s="30" t="s">
        <v>12</v>
      </c>
      <c r="D903" s="88" t="e">
        <f>#REF!</f>
        <v>#REF!</v>
      </c>
    </row>
    <row r="904" spans="1:4" ht="16.5" x14ac:dyDescent="0.25">
      <c r="A904" s="30">
        <v>39</v>
      </c>
      <c r="B904" s="86" t="s">
        <v>916</v>
      </c>
      <c r="C904" s="29" t="s">
        <v>12</v>
      </c>
      <c r="D904" s="88" t="e">
        <f>#REF!</f>
        <v>#REF!</v>
      </c>
    </row>
    <row r="905" spans="1:4" ht="16.5" x14ac:dyDescent="0.25">
      <c r="A905" s="30">
        <v>40</v>
      </c>
      <c r="B905" s="86" t="s">
        <v>138</v>
      </c>
      <c r="C905" s="30" t="s">
        <v>12</v>
      </c>
      <c r="D905" s="88" t="e">
        <f>#REF!</f>
        <v>#REF!</v>
      </c>
    </row>
    <row r="906" spans="1:4" ht="16.5" x14ac:dyDescent="0.25">
      <c r="A906" s="30">
        <v>41</v>
      </c>
      <c r="B906" s="86" t="s">
        <v>917</v>
      </c>
      <c r="C906" s="29" t="s">
        <v>12</v>
      </c>
      <c r="D906" s="88" t="e">
        <f>#REF!</f>
        <v>#REF!</v>
      </c>
    </row>
    <row r="907" spans="1:4" ht="16.5" x14ac:dyDescent="0.25">
      <c r="A907" s="30">
        <v>42</v>
      </c>
      <c r="B907" s="86" t="s">
        <v>409</v>
      </c>
      <c r="C907" s="30" t="s">
        <v>12</v>
      </c>
      <c r="D907" s="88" t="e">
        <f>#REF!</f>
        <v>#REF!</v>
      </c>
    </row>
    <row r="908" spans="1:4" ht="16.5" x14ac:dyDescent="0.25">
      <c r="A908" s="30">
        <v>43</v>
      </c>
      <c r="B908" s="86" t="s">
        <v>410</v>
      </c>
      <c r="C908" s="30" t="s">
        <v>12</v>
      </c>
      <c r="D908" s="88" t="e">
        <f>#REF!</f>
        <v>#REF!</v>
      </c>
    </row>
    <row r="909" spans="1:4" ht="16.5" x14ac:dyDescent="0.25">
      <c r="A909" s="30">
        <v>44</v>
      </c>
      <c r="B909" s="86" t="s">
        <v>146</v>
      </c>
      <c r="C909" s="30" t="s">
        <v>26</v>
      </c>
      <c r="D909" s="88" t="e">
        <f>#REF!</f>
        <v>#REF!</v>
      </c>
    </row>
    <row r="910" spans="1:4" ht="16.5" x14ac:dyDescent="0.25">
      <c r="A910" s="30">
        <v>45</v>
      </c>
      <c r="B910" s="91" t="s">
        <v>584</v>
      </c>
      <c r="C910" s="29" t="s">
        <v>119</v>
      </c>
      <c r="D910" s="88" t="e">
        <f>#REF!</f>
        <v>#REF!</v>
      </c>
    </row>
    <row r="911" spans="1:4" ht="16.5" x14ac:dyDescent="0.25">
      <c r="A911" s="30">
        <v>46</v>
      </c>
      <c r="B911" s="86" t="s">
        <v>153</v>
      </c>
      <c r="C911" s="30" t="s">
        <v>26</v>
      </c>
      <c r="D911" s="88" t="e">
        <f>#REF!</f>
        <v>#REF!</v>
      </c>
    </row>
    <row r="912" spans="1:4" ht="16.5" x14ac:dyDescent="0.25">
      <c r="A912" s="30">
        <v>47</v>
      </c>
      <c r="B912" s="182" t="s">
        <v>918</v>
      </c>
      <c r="C912" s="30" t="s">
        <v>7</v>
      </c>
      <c r="D912" s="88" t="e">
        <f>#REF!</f>
        <v>#REF!</v>
      </c>
    </row>
    <row r="913" spans="1:4" ht="16.5" x14ac:dyDescent="0.25">
      <c r="A913" s="30">
        <v>48</v>
      </c>
      <c r="B913" s="86" t="s">
        <v>479</v>
      </c>
      <c r="C913" s="30" t="s">
        <v>7</v>
      </c>
      <c r="D913" s="88" t="e">
        <f>#REF!</f>
        <v>#REF!</v>
      </c>
    </row>
    <row r="914" spans="1:4" ht="16.5" x14ac:dyDescent="0.25">
      <c r="A914" s="30">
        <v>49</v>
      </c>
      <c r="B914" s="86" t="s">
        <v>791</v>
      </c>
      <c r="C914" s="30" t="s">
        <v>7</v>
      </c>
      <c r="D914" s="88" t="e">
        <f>#REF!</f>
        <v>#REF!</v>
      </c>
    </row>
    <row r="915" spans="1:4" ht="16.5" x14ac:dyDescent="0.25">
      <c r="A915" s="30">
        <v>50</v>
      </c>
      <c r="B915" s="182" t="s">
        <v>357</v>
      </c>
      <c r="C915" s="30" t="s">
        <v>7</v>
      </c>
      <c r="D915" s="88" t="e">
        <f>#REF!</f>
        <v>#REF!</v>
      </c>
    </row>
    <row r="916" spans="1:4" ht="16.5" x14ac:dyDescent="0.25">
      <c r="A916" s="30">
        <v>51</v>
      </c>
      <c r="B916" s="182" t="s">
        <v>174</v>
      </c>
      <c r="C916" s="30" t="s">
        <v>7</v>
      </c>
      <c r="D916" s="88">
        <v>5</v>
      </c>
    </row>
    <row r="917" spans="1:4" ht="16.5" x14ac:dyDescent="0.25">
      <c r="A917" s="30">
        <v>52</v>
      </c>
      <c r="B917" s="182" t="s">
        <v>181</v>
      </c>
      <c r="C917" s="30" t="s">
        <v>7</v>
      </c>
      <c r="D917" s="88" t="e">
        <f>#REF!</f>
        <v>#REF!</v>
      </c>
    </row>
    <row r="918" spans="1:4" ht="16.5" x14ac:dyDescent="0.25">
      <c r="A918" s="30">
        <v>53</v>
      </c>
      <c r="B918" s="86" t="s">
        <v>919</v>
      </c>
      <c r="C918" s="30" t="s">
        <v>7</v>
      </c>
      <c r="D918" s="88" t="e">
        <f>#REF!</f>
        <v>#REF!</v>
      </c>
    </row>
    <row r="919" spans="1:4" ht="16.5" x14ac:dyDescent="0.25">
      <c r="A919" s="30">
        <v>54</v>
      </c>
      <c r="B919" s="86" t="s">
        <v>186</v>
      </c>
      <c r="C919" s="30" t="s">
        <v>7</v>
      </c>
      <c r="D919" s="88" t="e">
        <f>#REF!</f>
        <v>#REF!</v>
      </c>
    </row>
    <row r="920" spans="1:4" ht="16.5" x14ac:dyDescent="0.25">
      <c r="A920" s="30">
        <v>55</v>
      </c>
      <c r="B920" s="86" t="s">
        <v>189</v>
      </c>
      <c r="C920" s="30" t="s">
        <v>7</v>
      </c>
      <c r="D920" s="88" t="e">
        <f>#REF!</f>
        <v>#REF!</v>
      </c>
    </row>
    <row r="921" spans="1:4" ht="16.5" x14ac:dyDescent="0.25">
      <c r="A921" s="30">
        <v>56</v>
      </c>
      <c r="B921" s="182" t="s">
        <v>920</v>
      </c>
      <c r="C921" s="30" t="s">
        <v>7</v>
      </c>
      <c r="D921" s="88" t="e">
        <f>#REF!</f>
        <v>#REF!</v>
      </c>
    </row>
    <row r="922" spans="1:4" ht="16.5" x14ac:dyDescent="0.25">
      <c r="A922" s="30">
        <v>57</v>
      </c>
      <c r="B922" s="86" t="s">
        <v>877</v>
      </c>
      <c r="C922" s="30" t="s">
        <v>7</v>
      </c>
      <c r="D922" s="88" t="e">
        <f>#REF!</f>
        <v>#REF!</v>
      </c>
    </row>
    <row r="923" spans="1:4" ht="16.5" x14ac:dyDescent="0.25">
      <c r="A923" s="30">
        <v>58</v>
      </c>
      <c r="B923" s="86" t="s">
        <v>921</v>
      </c>
      <c r="C923" s="30" t="s">
        <v>7</v>
      </c>
      <c r="D923" s="90">
        <v>10</v>
      </c>
    </row>
    <row r="924" spans="1:4" ht="16.5" x14ac:dyDescent="0.25">
      <c r="A924" s="30">
        <v>59</v>
      </c>
      <c r="B924" s="91" t="s">
        <v>338</v>
      </c>
      <c r="C924" s="29" t="s">
        <v>7</v>
      </c>
      <c r="D924" s="88" t="e">
        <f>#REF!</f>
        <v>#REF!</v>
      </c>
    </row>
    <row r="925" spans="1:4" ht="16.5" x14ac:dyDescent="0.25">
      <c r="A925" s="30">
        <v>60</v>
      </c>
      <c r="B925" s="86" t="s">
        <v>922</v>
      </c>
      <c r="C925" s="30" t="s">
        <v>7</v>
      </c>
      <c r="D925" s="88" t="e">
        <f>#REF!</f>
        <v>#REF!</v>
      </c>
    </row>
    <row r="926" spans="1:4" ht="16.5" x14ac:dyDescent="0.25">
      <c r="A926" s="30">
        <v>61</v>
      </c>
      <c r="B926" s="86" t="s">
        <v>198</v>
      </c>
      <c r="C926" s="30" t="s">
        <v>7</v>
      </c>
      <c r="D926" s="88" t="e">
        <f>#REF!</f>
        <v>#REF!</v>
      </c>
    </row>
    <row r="927" spans="1:4" ht="16.5" x14ac:dyDescent="0.25">
      <c r="A927" s="30">
        <v>62</v>
      </c>
      <c r="B927" s="86" t="s">
        <v>202</v>
      </c>
      <c r="C927" s="30" t="s">
        <v>7</v>
      </c>
      <c r="D927" s="88" t="e">
        <f>#REF!</f>
        <v>#REF!</v>
      </c>
    </row>
    <row r="928" spans="1:4" ht="16.5" x14ac:dyDescent="0.25">
      <c r="A928" s="30">
        <v>63</v>
      </c>
      <c r="B928" s="91" t="s">
        <v>923</v>
      </c>
      <c r="C928" s="29" t="s">
        <v>7</v>
      </c>
      <c r="D928" s="88" t="e">
        <f>#REF!</f>
        <v>#REF!</v>
      </c>
    </row>
    <row r="929" spans="1:4" ht="16.5" x14ac:dyDescent="0.25">
      <c r="A929" s="30">
        <v>64</v>
      </c>
      <c r="B929" s="86" t="s">
        <v>206</v>
      </c>
      <c r="C929" s="30" t="s">
        <v>7</v>
      </c>
      <c r="D929" s="88" t="e">
        <f>#REF!</f>
        <v>#REF!</v>
      </c>
    </row>
    <row r="930" spans="1:4" ht="16.5" x14ac:dyDescent="0.25">
      <c r="A930" s="30">
        <v>65</v>
      </c>
      <c r="B930" s="86" t="s">
        <v>924</v>
      </c>
      <c r="C930" s="30" t="s">
        <v>7</v>
      </c>
      <c r="D930" s="88" t="e">
        <f>#REF!</f>
        <v>#REF!</v>
      </c>
    </row>
    <row r="931" spans="1:4" ht="16.5" x14ac:dyDescent="0.25">
      <c r="A931" s="30">
        <v>66</v>
      </c>
      <c r="B931" s="182" t="s">
        <v>925</v>
      </c>
      <c r="C931" s="30" t="s">
        <v>7</v>
      </c>
      <c r="D931" s="88" t="e">
        <f>#REF!</f>
        <v>#REF!</v>
      </c>
    </row>
    <row r="932" spans="1:4" ht="16.5" x14ac:dyDescent="0.25">
      <c r="A932" s="30">
        <v>67</v>
      </c>
      <c r="B932" s="86" t="s">
        <v>217</v>
      </c>
      <c r="C932" s="30" t="s">
        <v>7</v>
      </c>
      <c r="D932" s="88">
        <v>10</v>
      </c>
    </row>
    <row r="933" spans="1:4" ht="16.5" x14ac:dyDescent="0.25">
      <c r="A933" s="30">
        <v>68</v>
      </c>
      <c r="B933" s="86" t="s">
        <v>594</v>
      </c>
      <c r="C933" s="30" t="s">
        <v>7</v>
      </c>
      <c r="D933" s="88" t="e">
        <f>#REF!</f>
        <v>#REF!</v>
      </c>
    </row>
    <row r="934" spans="1:4" ht="16.5" x14ac:dyDescent="0.25">
      <c r="A934" s="30">
        <v>69</v>
      </c>
      <c r="B934" s="86" t="s">
        <v>352</v>
      </c>
      <c r="C934" s="30" t="s">
        <v>7</v>
      </c>
      <c r="D934" s="88" t="e">
        <f>#REF!</f>
        <v>#REF!</v>
      </c>
    </row>
    <row r="935" spans="1:4" ht="16.5" x14ac:dyDescent="0.25">
      <c r="A935" s="30">
        <v>70</v>
      </c>
      <c r="B935" s="86" t="s">
        <v>926</v>
      </c>
      <c r="C935" s="30" t="s">
        <v>7</v>
      </c>
      <c r="D935" s="88" t="e">
        <f>#REF!</f>
        <v>#REF!</v>
      </c>
    </row>
    <row r="936" spans="1:4" ht="16.5" x14ac:dyDescent="0.25">
      <c r="A936" s="30">
        <v>71</v>
      </c>
      <c r="B936" s="86" t="s">
        <v>927</v>
      </c>
      <c r="C936" s="30" t="s">
        <v>7</v>
      </c>
      <c r="D936" s="88" t="e">
        <f>#REF!</f>
        <v>#REF!</v>
      </c>
    </row>
    <row r="937" spans="1:4" ht="16.5" x14ac:dyDescent="0.25">
      <c r="A937" s="30">
        <v>72</v>
      </c>
      <c r="B937" s="86" t="s">
        <v>354</v>
      </c>
      <c r="C937" s="30" t="s">
        <v>7</v>
      </c>
      <c r="D937" s="88" t="e">
        <f>#REF!</f>
        <v>#REF!</v>
      </c>
    </row>
    <row r="938" spans="1:4" ht="16.5" x14ac:dyDescent="0.25">
      <c r="A938" s="30">
        <v>73</v>
      </c>
      <c r="B938" s="86" t="s">
        <v>928</v>
      </c>
      <c r="C938" s="30" t="s">
        <v>7</v>
      </c>
      <c r="D938" s="88" t="e">
        <f>#REF!</f>
        <v>#REF!</v>
      </c>
    </row>
    <row r="939" spans="1:4" ht="16.5" x14ac:dyDescent="0.25">
      <c r="A939" s="30">
        <v>74</v>
      </c>
      <c r="B939" s="86" t="s">
        <v>219</v>
      </c>
      <c r="C939" s="30" t="s">
        <v>7</v>
      </c>
      <c r="D939" s="88" t="e">
        <f>#REF!</f>
        <v>#REF!</v>
      </c>
    </row>
    <row r="940" spans="1:4" ht="16.5" x14ac:dyDescent="0.25">
      <c r="A940" s="30">
        <v>75</v>
      </c>
      <c r="B940" s="86" t="s">
        <v>811</v>
      </c>
      <c r="C940" s="30" t="s">
        <v>7</v>
      </c>
      <c r="D940" s="88" t="e">
        <f>#REF!</f>
        <v>#REF!</v>
      </c>
    </row>
    <row r="941" spans="1:4" ht="16.5" x14ac:dyDescent="0.25">
      <c r="A941" s="30">
        <v>76</v>
      </c>
      <c r="B941" s="86" t="s">
        <v>929</v>
      </c>
      <c r="C941" s="30" t="s">
        <v>7</v>
      </c>
      <c r="D941" s="88" t="e">
        <f>#REF!</f>
        <v>#REF!</v>
      </c>
    </row>
    <row r="942" spans="1:4" ht="16.5" x14ac:dyDescent="0.25">
      <c r="A942" s="30">
        <v>77</v>
      </c>
      <c r="B942" s="91" t="s">
        <v>232</v>
      </c>
      <c r="C942" s="29" t="s">
        <v>7</v>
      </c>
      <c r="D942" s="88" t="e">
        <f>#REF!</f>
        <v>#REF!</v>
      </c>
    </row>
    <row r="943" spans="1:4" ht="16.5" x14ac:dyDescent="0.25">
      <c r="A943" s="30">
        <v>78</v>
      </c>
      <c r="B943" s="86" t="s">
        <v>930</v>
      </c>
      <c r="C943" s="29" t="s">
        <v>7</v>
      </c>
      <c r="D943" s="88" t="e">
        <f>#REF!</f>
        <v>#REF!</v>
      </c>
    </row>
    <row r="944" spans="1:4" ht="16.5" x14ac:dyDescent="0.25">
      <c r="A944" s="30">
        <v>79</v>
      </c>
      <c r="B944" s="86" t="s">
        <v>818</v>
      </c>
      <c r="C944" s="30" t="s">
        <v>7</v>
      </c>
      <c r="D944" s="88" t="e">
        <f>#REF!</f>
        <v>#REF!</v>
      </c>
    </row>
    <row r="945" spans="1:4" ht="16.5" x14ac:dyDescent="0.25">
      <c r="A945" s="30">
        <v>80</v>
      </c>
      <c r="B945" s="86" t="s">
        <v>931</v>
      </c>
      <c r="C945" s="30" t="s">
        <v>7</v>
      </c>
      <c r="D945" s="90" t="e">
        <f>#REF!</f>
        <v>#REF!</v>
      </c>
    </row>
    <row r="946" spans="1:4" ht="16.5" x14ac:dyDescent="0.25">
      <c r="A946" s="30">
        <v>81</v>
      </c>
      <c r="B946" s="86" t="s">
        <v>704</v>
      </c>
      <c r="C946" s="30" t="s">
        <v>7</v>
      </c>
      <c r="D946" s="88" t="e">
        <f>#REF!</f>
        <v>#REF!</v>
      </c>
    </row>
    <row r="947" spans="1:4" ht="16.5" x14ac:dyDescent="0.25">
      <c r="A947" s="30">
        <v>82</v>
      </c>
      <c r="B947" s="86" t="s">
        <v>257</v>
      </c>
      <c r="C947" s="30" t="s">
        <v>7</v>
      </c>
      <c r="D947" s="88" t="e">
        <f>#REF!</f>
        <v>#REF!</v>
      </c>
    </row>
    <row r="948" spans="1:4" ht="16.5" x14ac:dyDescent="0.25">
      <c r="A948" s="30">
        <v>83</v>
      </c>
      <c r="B948" s="86" t="s">
        <v>932</v>
      </c>
      <c r="C948" s="30" t="s">
        <v>7</v>
      </c>
      <c r="D948" s="88">
        <v>5</v>
      </c>
    </row>
    <row r="949" spans="1:4" ht="16.5" x14ac:dyDescent="0.25">
      <c r="A949" s="30">
        <v>84</v>
      </c>
      <c r="B949" s="86" t="s">
        <v>933</v>
      </c>
      <c r="C949" s="30" t="s">
        <v>26</v>
      </c>
      <c r="D949" s="88" t="e">
        <f>#REF!</f>
        <v>#REF!</v>
      </c>
    </row>
    <row r="950" spans="1:4" ht="16.5" x14ac:dyDescent="0.25">
      <c r="A950" s="30">
        <v>85</v>
      </c>
      <c r="B950" s="86" t="s">
        <v>441</v>
      </c>
      <c r="C950" s="30" t="s">
        <v>26</v>
      </c>
      <c r="D950" s="88">
        <v>160</v>
      </c>
    </row>
    <row r="951" spans="1:4" ht="16.5" x14ac:dyDescent="0.25">
      <c r="A951" s="30">
        <v>86</v>
      </c>
      <c r="B951" s="86" t="s">
        <v>611</v>
      </c>
      <c r="C951" s="30" t="s">
        <v>26</v>
      </c>
      <c r="D951" s="88" t="e">
        <f>#REF!</f>
        <v>#REF!</v>
      </c>
    </row>
    <row r="952" spans="1:4" ht="16.5" x14ac:dyDescent="0.25">
      <c r="A952" s="30">
        <v>87</v>
      </c>
      <c r="B952" s="86" t="s">
        <v>934</v>
      </c>
      <c r="C952" s="30" t="s">
        <v>26</v>
      </c>
      <c r="D952" s="88" t="e">
        <f>#REF!</f>
        <v>#REF!</v>
      </c>
    </row>
    <row r="953" spans="1:4" ht="16.5" x14ac:dyDescent="0.25">
      <c r="A953" s="30">
        <v>88</v>
      </c>
      <c r="B953" s="86" t="s">
        <v>625</v>
      </c>
      <c r="C953" s="30" t="s">
        <v>26</v>
      </c>
      <c r="D953" s="88" t="e">
        <f>#REF!</f>
        <v>#REF!</v>
      </c>
    </row>
    <row r="954" spans="1:4" ht="16.5" x14ac:dyDescent="0.25">
      <c r="A954" s="30">
        <v>89</v>
      </c>
      <c r="B954" s="91" t="s">
        <v>935</v>
      </c>
      <c r="C954" s="29" t="s">
        <v>26</v>
      </c>
      <c r="D954" s="88" t="e">
        <f>#REF!</f>
        <v>#REF!</v>
      </c>
    </row>
    <row r="955" spans="1:4" ht="16.5" x14ac:dyDescent="0.25">
      <c r="A955" s="30">
        <v>90</v>
      </c>
      <c r="B955" s="86" t="s">
        <v>284</v>
      </c>
      <c r="C955" s="30" t="s">
        <v>26</v>
      </c>
      <c r="D955" s="88" t="e">
        <f>#REF!</f>
        <v>#REF!</v>
      </c>
    </row>
    <row r="956" spans="1:4" ht="16.5" x14ac:dyDescent="0.25">
      <c r="A956" s="30">
        <v>91</v>
      </c>
      <c r="B956" s="86" t="s">
        <v>285</v>
      </c>
      <c r="C956" s="30" t="s">
        <v>26</v>
      </c>
      <c r="D956" s="88" t="e">
        <f>#REF!</f>
        <v>#REF!</v>
      </c>
    </row>
    <row r="957" spans="1:4" ht="16.5" x14ac:dyDescent="0.25">
      <c r="A957" s="30">
        <v>92</v>
      </c>
      <c r="B957" s="86" t="s">
        <v>290</v>
      </c>
      <c r="C957" s="30" t="s">
        <v>26</v>
      </c>
      <c r="D957" s="88" t="e">
        <f>#REF!</f>
        <v>#REF!</v>
      </c>
    </row>
    <row r="958" spans="1:4" ht="16.5" x14ac:dyDescent="0.25">
      <c r="A958" s="30">
        <v>93</v>
      </c>
      <c r="B958" s="86" t="s">
        <v>289</v>
      </c>
      <c r="C958" s="30" t="s">
        <v>26</v>
      </c>
      <c r="D958" s="88" t="e">
        <f>#REF!</f>
        <v>#REF!</v>
      </c>
    </row>
    <row r="959" spans="1:4" ht="16.5" x14ac:dyDescent="0.25">
      <c r="A959" s="30">
        <v>94</v>
      </c>
      <c r="B959" s="86" t="s">
        <v>504</v>
      </c>
      <c r="C959" s="30" t="s">
        <v>26</v>
      </c>
      <c r="D959" s="88" t="e">
        <f>#REF!</f>
        <v>#REF!</v>
      </c>
    </row>
    <row r="960" spans="1:4" ht="16.5" x14ac:dyDescent="0.25">
      <c r="A960" s="30">
        <v>95</v>
      </c>
      <c r="B960" s="86" t="s">
        <v>899</v>
      </c>
      <c r="C960" s="30" t="s">
        <v>26</v>
      </c>
      <c r="D960" s="88" t="e">
        <f>#REF!</f>
        <v>#REF!</v>
      </c>
    </row>
    <row r="961" spans="1:4" ht="16.5" x14ac:dyDescent="0.25">
      <c r="A961" s="30">
        <v>96</v>
      </c>
      <c r="B961" s="183" t="s">
        <v>936</v>
      </c>
      <c r="C961" s="93" t="s">
        <v>169</v>
      </c>
      <c r="D961" s="88">
        <v>1</v>
      </c>
    </row>
    <row r="962" spans="1:4" ht="16.5" x14ac:dyDescent="0.25">
      <c r="A962" s="30">
        <v>97</v>
      </c>
      <c r="B962" s="92" t="s">
        <v>937</v>
      </c>
      <c r="C962" s="93" t="s">
        <v>26</v>
      </c>
      <c r="D962" s="88">
        <v>8</v>
      </c>
    </row>
    <row r="963" spans="1:4" ht="16.5" x14ac:dyDescent="0.25">
      <c r="A963" s="30">
        <v>98</v>
      </c>
      <c r="B963" s="92" t="s">
        <v>617</v>
      </c>
      <c r="C963" s="93" t="s">
        <v>26</v>
      </c>
      <c r="D963" s="88">
        <v>4</v>
      </c>
    </row>
    <row r="964" spans="1:4" ht="16.5" x14ac:dyDescent="0.25">
      <c r="A964" s="30">
        <v>99</v>
      </c>
      <c r="B964" s="92" t="s">
        <v>207</v>
      </c>
      <c r="C964" s="93" t="s">
        <v>26</v>
      </c>
      <c r="D964" s="88">
        <v>11</v>
      </c>
    </row>
    <row r="965" spans="1:4" ht="16.5" x14ac:dyDescent="0.25">
      <c r="A965" s="30">
        <v>100</v>
      </c>
      <c r="B965" s="92" t="s">
        <v>126</v>
      </c>
      <c r="C965" s="93" t="s">
        <v>26</v>
      </c>
      <c r="D965" s="88">
        <v>1</v>
      </c>
    </row>
    <row r="966" spans="1:4" ht="16.5" x14ac:dyDescent="0.25">
      <c r="A966" s="30">
        <v>101</v>
      </c>
      <c r="B966" s="92" t="s">
        <v>574</v>
      </c>
      <c r="C966" s="93" t="s">
        <v>169</v>
      </c>
      <c r="D966" s="88">
        <v>1</v>
      </c>
    </row>
    <row r="967" spans="1:4" ht="16.5" x14ac:dyDescent="0.25">
      <c r="A967" s="30">
        <v>102</v>
      </c>
      <c r="B967" s="92" t="s">
        <v>938</v>
      </c>
      <c r="C967" s="93" t="s">
        <v>26</v>
      </c>
      <c r="D967" s="88">
        <v>10</v>
      </c>
    </row>
    <row r="968" spans="1:4" ht="16.5" x14ac:dyDescent="0.25">
      <c r="A968" s="30">
        <v>103</v>
      </c>
      <c r="B968" s="92" t="s">
        <v>939</v>
      </c>
      <c r="C968" s="93" t="s">
        <v>169</v>
      </c>
      <c r="D968" s="88">
        <v>1</v>
      </c>
    </row>
    <row r="969" spans="1:4" ht="16.5" x14ac:dyDescent="0.25">
      <c r="A969" s="30">
        <v>104</v>
      </c>
      <c r="B969" s="92" t="s">
        <v>419</v>
      </c>
      <c r="C969" s="93" t="s">
        <v>7</v>
      </c>
      <c r="D969" s="88">
        <v>1</v>
      </c>
    </row>
    <row r="970" spans="1:4" ht="16.5" x14ac:dyDescent="0.25">
      <c r="A970" s="30">
        <v>105</v>
      </c>
      <c r="B970" s="92" t="s">
        <v>924</v>
      </c>
      <c r="C970" s="93" t="s">
        <v>7</v>
      </c>
      <c r="D970" s="88">
        <v>6</v>
      </c>
    </row>
    <row r="971" spans="1:4" ht="16.5" x14ac:dyDescent="0.25">
      <c r="A971" s="30">
        <v>106</v>
      </c>
      <c r="B971" s="92" t="s">
        <v>706</v>
      </c>
      <c r="C971" s="93" t="s">
        <v>26</v>
      </c>
      <c r="D971" s="88">
        <v>1</v>
      </c>
    </row>
    <row r="972" spans="1:4" ht="16.5" x14ac:dyDescent="0.25">
      <c r="A972" s="30">
        <v>107</v>
      </c>
      <c r="B972" s="92" t="s">
        <v>940</v>
      </c>
      <c r="C972" s="93" t="s">
        <v>169</v>
      </c>
      <c r="D972" s="88">
        <v>1</v>
      </c>
    </row>
    <row r="973" spans="1:4" ht="16.5" x14ac:dyDescent="0.25">
      <c r="A973" s="30">
        <v>108</v>
      </c>
      <c r="B973" s="92" t="s">
        <v>941</v>
      </c>
      <c r="C973" s="93" t="s">
        <v>7</v>
      </c>
      <c r="D973" s="88">
        <v>1</v>
      </c>
    </row>
    <row r="974" spans="1:4" ht="16.5" x14ac:dyDescent="0.25">
      <c r="A974" s="166" t="s">
        <v>1042</v>
      </c>
      <c r="B974" s="167" t="s">
        <v>1741</v>
      </c>
      <c r="C974" s="168"/>
      <c r="D974" s="277">
        <f t="shared" ref="D974" si="15">SUM(D975,D1004)</f>
        <v>472</v>
      </c>
    </row>
    <row r="975" spans="1:4" ht="16.5" x14ac:dyDescent="0.25">
      <c r="A975" s="83" t="s">
        <v>3</v>
      </c>
      <c r="B975" s="84" t="s">
        <v>1118</v>
      </c>
      <c r="C975" s="85"/>
      <c r="D975" s="181">
        <f t="shared" ref="D975" si="16">SUM(D976:D1003)</f>
        <v>92</v>
      </c>
    </row>
    <row r="976" spans="1:4" ht="16.5" x14ac:dyDescent="0.25">
      <c r="A976" s="94">
        <v>1</v>
      </c>
      <c r="B976" s="95" t="s">
        <v>1031</v>
      </c>
      <c r="C976" s="96" t="s">
        <v>501</v>
      </c>
      <c r="D976" s="96">
        <v>2</v>
      </c>
    </row>
    <row r="977" spans="1:4" ht="16.5" x14ac:dyDescent="0.25">
      <c r="A977" s="94">
        <v>2</v>
      </c>
      <c r="B977" s="97" t="s">
        <v>704</v>
      </c>
      <c r="C977" s="96" t="s">
        <v>501</v>
      </c>
      <c r="D977" s="96">
        <v>2</v>
      </c>
    </row>
    <row r="978" spans="1:4" ht="16.5" x14ac:dyDescent="0.25">
      <c r="A978" s="94">
        <v>3</v>
      </c>
      <c r="B978" s="98" t="s">
        <v>35</v>
      </c>
      <c r="C978" s="99" t="s">
        <v>34</v>
      </c>
      <c r="D978" s="96">
        <v>2</v>
      </c>
    </row>
    <row r="979" spans="1:4" ht="16.5" x14ac:dyDescent="0.25">
      <c r="A979" s="94">
        <v>4</v>
      </c>
      <c r="B979" s="100" t="s">
        <v>4</v>
      </c>
      <c r="C979" s="101"/>
      <c r="D979" s="237"/>
    </row>
    <row r="980" spans="1:4" ht="16.5" x14ac:dyDescent="0.25">
      <c r="A980" s="94">
        <v>5</v>
      </c>
      <c r="B980" s="97" t="s">
        <v>6</v>
      </c>
      <c r="C980" s="99" t="s">
        <v>7</v>
      </c>
      <c r="D980" s="238">
        <v>2</v>
      </c>
    </row>
    <row r="981" spans="1:4" ht="16.5" x14ac:dyDescent="0.25">
      <c r="A981" s="94">
        <v>6</v>
      </c>
      <c r="B981" s="98" t="s">
        <v>9</v>
      </c>
      <c r="C981" s="99" t="s">
        <v>7</v>
      </c>
      <c r="D981" s="238"/>
    </row>
    <row r="982" spans="1:4" ht="16.5" x14ac:dyDescent="0.25">
      <c r="A982" s="94">
        <v>7</v>
      </c>
      <c r="B982" s="98" t="s">
        <v>741</v>
      </c>
      <c r="C982" s="99" t="s">
        <v>12</v>
      </c>
      <c r="D982" s="237"/>
    </row>
    <row r="983" spans="1:4" ht="16.5" x14ac:dyDescent="0.25">
      <c r="A983" s="94">
        <v>8</v>
      </c>
      <c r="B983" s="98" t="s">
        <v>324</v>
      </c>
      <c r="C983" s="99" t="s">
        <v>7</v>
      </c>
      <c r="D983" s="237">
        <v>3</v>
      </c>
    </row>
    <row r="984" spans="1:4" ht="16.5" x14ac:dyDescent="0.25">
      <c r="A984" s="94">
        <v>9</v>
      </c>
      <c r="B984" s="97" t="s">
        <v>18</v>
      </c>
      <c r="C984" s="99" t="s">
        <v>12</v>
      </c>
      <c r="D984" s="237"/>
    </row>
    <row r="985" spans="1:4" ht="16.5" x14ac:dyDescent="0.25">
      <c r="A985" s="94">
        <v>10</v>
      </c>
      <c r="B985" s="98" t="s">
        <v>19</v>
      </c>
      <c r="C985" s="99" t="s">
        <v>7</v>
      </c>
      <c r="D985" s="237">
        <v>15</v>
      </c>
    </row>
    <row r="986" spans="1:4" ht="16.5" x14ac:dyDescent="0.25">
      <c r="A986" s="94">
        <v>11</v>
      </c>
      <c r="B986" s="98" t="s">
        <v>326</v>
      </c>
      <c r="C986" s="99" t="s">
        <v>7</v>
      </c>
      <c r="D986" s="237">
        <v>8</v>
      </c>
    </row>
    <row r="987" spans="1:4" ht="16.5" x14ac:dyDescent="0.25">
      <c r="A987" s="94">
        <v>12</v>
      </c>
      <c r="B987" s="98" t="s">
        <v>23</v>
      </c>
      <c r="C987" s="99" t="s">
        <v>7</v>
      </c>
      <c r="D987" s="238">
        <v>15</v>
      </c>
    </row>
    <row r="988" spans="1:4" ht="16.5" x14ac:dyDescent="0.25">
      <c r="A988" s="94">
        <v>13</v>
      </c>
      <c r="B988" s="98" t="s">
        <v>24</v>
      </c>
      <c r="C988" s="99" t="s">
        <v>7</v>
      </c>
      <c r="D988" s="238">
        <v>3</v>
      </c>
    </row>
    <row r="989" spans="1:4" ht="16.5" x14ac:dyDescent="0.25">
      <c r="A989" s="94">
        <v>14</v>
      </c>
      <c r="B989" s="98" t="s">
        <v>25</v>
      </c>
      <c r="C989" s="99" t="s">
        <v>26</v>
      </c>
      <c r="D989" s="238">
        <v>10</v>
      </c>
    </row>
    <row r="990" spans="1:4" ht="16.5" x14ac:dyDescent="0.25">
      <c r="A990" s="94">
        <v>15</v>
      </c>
      <c r="B990" s="98" t="s">
        <v>27</v>
      </c>
      <c r="C990" s="99" t="s">
        <v>7</v>
      </c>
      <c r="D990" s="238"/>
    </row>
    <row r="991" spans="1:4" ht="16.5" x14ac:dyDescent="0.25">
      <c r="A991" s="94">
        <v>16</v>
      </c>
      <c r="B991" s="98" t="s">
        <v>29</v>
      </c>
      <c r="C991" s="99" t="s">
        <v>26</v>
      </c>
      <c r="D991" s="238">
        <v>5</v>
      </c>
    </row>
    <row r="992" spans="1:4" ht="16.5" x14ac:dyDescent="0.25">
      <c r="A992" s="94">
        <v>17</v>
      </c>
      <c r="B992" s="98" t="s">
        <v>327</v>
      </c>
      <c r="C992" s="99" t="s">
        <v>7</v>
      </c>
      <c r="D992" s="238"/>
    </row>
    <row r="993" spans="1:4" ht="16.5" x14ac:dyDescent="0.25">
      <c r="A993" s="94">
        <v>18</v>
      </c>
      <c r="B993" s="98" t="s">
        <v>32</v>
      </c>
      <c r="C993" s="99" t="s">
        <v>12</v>
      </c>
      <c r="D993" s="237">
        <v>2</v>
      </c>
    </row>
    <row r="994" spans="1:4" ht="16.5" x14ac:dyDescent="0.25">
      <c r="A994" s="94">
        <v>19</v>
      </c>
      <c r="B994" s="98" t="s">
        <v>33</v>
      </c>
      <c r="C994" s="99" t="s">
        <v>34</v>
      </c>
      <c r="D994" s="237">
        <v>4</v>
      </c>
    </row>
    <row r="995" spans="1:4" ht="16.5" x14ac:dyDescent="0.25">
      <c r="A995" s="94">
        <v>20</v>
      </c>
      <c r="B995" s="98" t="s">
        <v>36</v>
      </c>
      <c r="C995" s="99" t="s">
        <v>26</v>
      </c>
      <c r="D995" s="238">
        <v>3</v>
      </c>
    </row>
    <row r="996" spans="1:4" ht="16.5" x14ac:dyDescent="0.25">
      <c r="A996" s="94">
        <v>21</v>
      </c>
      <c r="B996" s="98" t="s">
        <v>37</v>
      </c>
      <c r="C996" s="99" t="s">
        <v>7</v>
      </c>
      <c r="D996" s="238">
        <v>4</v>
      </c>
    </row>
    <row r="997" spans="1:4" ht="16.5" x14ac:dyDescent="0.25">
      <c r="A997" s="94">
        <v>22</v>
      </c>
      <c r="B997" s="98" t="s">
        <v>38</v>
      </c>
      <c r="C997" s="99" t="s">
        <v>7</v>
      </c>
      <c r="D997" s="238">
        <v>2</v>
      </c>
    </row>
    <row r="998" spans="1:4" ht="16.5" x14ac:dyDescent="0.25">
      <c r="A998" s="94">
        <v>23</v>
      </c>
      <c r="B998" s="98" t="s">
        <v>39</v>
      </c>
      <c r="C998" s="101"/>
      <c r="D998" s="238"/>
    </row>
    <row r="999" spans="1:4" ht="16.5" x14ac:dyDescent="0.25">
      <c r="A999" s="94">
        <v>24</v>
      </c>
      <c r="B999" s="98" t="s">
        <v>328</v>
      </c>
      <c r="C999" s="99" t="s">
        <v>12</v>
      </c>
      <c r="D999" s="238">
        <v>2</v>
      </c>
    </row>
    <row r="1000" spans="1:4" ht="16.5" x14ac:dyDescent="0.25">
      <c r="A1000" s="94">
        <v>25</v>
      </c>
      <c r="B1000" s="98" t="s">
        <v>1720</v>
      </c>
      <c r="C1000" s="99" t="s">
        <v>12</v>
      </c>
      <c r="D1000" s="238"/>
    </row>
    <row r="1001" spans="1:4" ht="16.5" x14ac:dyDescent="0.25">
      <c r="A1001" s="94">
        <v>26</v>
      </c>
      <c r="B1001" s="98" t="s">
        <v>45</v>
      </c>
      <c r="C1001" s="99" t="s">
        <v>12</v>
      </c>
      <c r="D1001" s="238"/>
    </row>
    <row r="1002" spans="1:4" ht="16.5" x14ac:dyDescent="0.25">
      <c r="A1002" s="94">
        <v>27</v>
      </c>
      <c r="B1002" s="98" t="s">
        <v>46</v>
      </c>
      <c r="C1002" s="99" t="s">
        <v>7</v>
      </c>
      <c r="D1002" s="238">
        <v>3</v>
      </c>
    </row>
    <row r="1003" spans="1:4" ht="16.5" x14ac:dyDescent="0.25">
      <c r="A1003" s="94">
        <v>28</v>
      </c>
      <c r="B1003" s="98" t="s">
        <v>392</v>
      </c>
      <c r="C1003" s="99" t="s">
        <v>7</v>
      </c>
      <c r="D1003" s="238">
        <v>5</v>
      </c>
    </row>
    <row r="1004" spans="1:4" s="18" customFormat="1" ht="16.5" x14ac:dyDescent="0.25">
      <c r="A1004" s="85" t="s">
        <v>48</v>
      </c>
      <c r="B1004" s="84" t="s">
        <v>1117</v>
      </c>
      <c r="C1004" s="83"/>
      <c r="D1004" s="90">
        <f t="shared" ref="D1004" si="17">SUM(D1005:D1102)</f>
        <v>380</v>
      </c>
    </row>
    <row r="1005" spans="1:4" ht="16.5" x14ac:dyDescent="0.25">
      <c r="A1005" s="94">
        <v>1</v>
      </c>
      <c r="B1005" s="95" t="s">
        <v>202</v>
      </c>
      <c r="C1005" s="96" t="s">
        <v>7</v>
      </c>
      <c r="D1005" s="96">
        <v>3</v>
      </c>
    </row>
    <row r="1006" spans="1:4" ht="16.5" x14ac:dyDescent="0.25">
      <c r="A1006" s="94">
        <v>2</v>
      </c>
      <c r="B1006" s="102" t="s">
        <v>786</v>
      </c>
      <c r="C1006" s="96" t="s">
        <v>501</v>
      </c>
      <c r="D1006" s="96">
        <v>3</v>
      </c>
    </row>
    <row r="1007" spans="1:4" ht="16.5" x14ac:dyDescent="0.25">
      <c r="A1007" s="94">
        <v>3</v>
      </c>
      <c r="B1007" s="97" t="s">
        <v>375</v>
      </c>
      <c r="C1007" s="103" t="s">
        <v>26</v>
      </c>
      <c r="D1007" s="96">
        <v>3</v>
      </c>
    </row>
    <row r="1008" spans="1:4" ht="16.5" x14ac:dyDescent="0.25">
      <c r="A1008" s="94">
        <v>4</v>
      </c>
      <c r="B1008" s="97" t="s">
        <v>746</v>
      </c>
      <c r="C1008" s="104" t="s">
        <v>1032</v>
      </c>
      <c r="D1008" s="104">
        <v>3</v>
      </c>
    </row>
    <row r="1009" spans="1:4" ht="16.5" x14ac:dyDescent="0.25">
      <c r="A1009" s="94">
        <v>5</v>
      </c>
      <c r="B1009" s="97" t="s">
        <v>921</v>
      </c>
      <c r="C1009" s="96" t="s">
        <v>501</v>
      </c>
      <c r="D1009" s="104">
        <v>10</v>
      </c>
    </row>
    <row r="1010" spans="1:4" ht="16.5" x14ac:dyDescent="0.25">
      <c r="A1010" s="94">
        <v>6</v>
      </c>
      <c r="B1010" s="97" t="s">
        <v>1033</v>
      </c>
      <c r="C1010" s="96" t="s">
        <v>501</v>
      </c>
      <c r="D1010" s="105">
        <v>10</v>
      </c>
    </row>
    <row r="1011" spans="1:4" ht="16.5" x14ac:dyDescent="0.25">
      <c r="A1011" s="94">
        <v>7</v>
      </c>
      <c r="B1011" s="97" t="s">
        <v>83</v>
      </c>
      <c r="C1011" s="105" t="s">
        <v>215</v>
      </c>
      <c r="D1011" s="105">
        <v>25</v>
      </c>
    </row>
    <row r="1012" spans="1:4" ht="16.5" x14ac:dyDescent="0.25">
      <c r="A1012" s="94">
        <v>8</v>
      </c>
      <c r="B1012" s="97" t="s">
        <v>953</v>
      </c>
      <c r="C1012" s="103" t="s">
        <v>7</v>
      </c>
      <c r="D1012" s="104">
        <v>2</v>
      </c>
    </row>
    <row r="1013" spans="1:4" ht="16.5" x14ac:dyDescent="0.25">
      <c r="A1013" s="94">
        <v>9</v>
      </c>
      <c r="B1013" s="97" t="s">
        <v>174</v>
      </c>
      <c r="C1013" s="103" t="s">
        <v>7</v>
      </c>
      <c r="D1013" s="104">
        <v>2</v>
      </c>
    </row>
    <row r="1014" spans="1:4" ht="16.5" x14ac:dyDescent="0.25">
      <c r="A1014" s="94">
        <v>10</v>
      </c>
      <c r="B1014" s="97" t="s">
        <v>181</v>
      </c>
      <c r="C1014" s="103" t="s">
        <v>7</v>
      </c>
      <c r="D1014" s="104">
        <v>1</v>
      </c>
    </row>
    <row r="1015" spans="1:4" ht="16.5" x14ac:dyDescent="0.25">
      <c r="A1015" s="94">
        <v>11</v>
      </c>
      <c r="B1015" s="97" t="s">
        <v>186</v>
      </c>
      <c r="C1015" s="103" t="s">
        <v>7</v>
      </c>
      <c r="D1015" s="105">
        <v>10</v>
      </c>
    </row>
    <row r="1016" spans="1:4" ht="16.5" x14ac:dyDescent="0.25">
      <c r="A1016" s="94">
        <v>12</v>
      </c>
      <c r="B1016" s="97" t="s">
        <v>1034</v>
      </c>
      <c r="C1016" s="103" t="s">
        <v>26</v>
      </c>
      <c r="D1016" s="104">
        <v>5</v>
      </c>
    </row>
    <row r="1017" spans="1:4" ht="16.5" x14ac:dyDescent="0.25">
      <c r="A1017" s="94">
        <v>13</v>
      </c>
      <c r="B1017" s="97" t="s">
        <v>818</v>
      </c>
      <c r="C1017" s="104" t="s">
        <v>501</v>
      </c>
      <c r="D1017" s="104">
        <v>5</v>
      </c>
    </row>
    <row r="1018" spans="1:4" ht="16.5" x14ac:dyDescent="0.25">
      <c r="A1018" s="94">
        <v>14</v>
      </c>
      <c r="B1018" s="97" t="s">
        <v>55</v>
      </c>
      <c r="C1018" s="103" t="s">
        <v>26</v>
      </c>
      <c r="D1018" s="104">
        <v>7</v>
      </c>
    </row>
    <row r="1019" spans="1:4" ht="16.5" x14ac:dyDescent="0.25">
      <c r="A1019" s="94">
        <v>15</v>
      </c>
      <c r="B1019" s="97" t="s">
        <v>641</v>
      </c>
      <c r="C1019" s="103" t="s">
        <v>26</v>
      </c>
      <c r="D1019" s="104">
        <v>5</v>
      </c>
    </row>
    <row r="1020" spans="1:4" ht="16.5" x14ac:dyDescent="0.25">
      <c r="A1020" s="94">
        <v>16</v>
      </c>
      <c r="B1020" s="97" t="s">
        <v>1035</v>
      </c>
      <c r="C1020" s="104" t="s">
        <v>215</v>
      </c>
      <c r="D1020" s="104">
        <v>5</v>
      </c>
    </row>
    <row r="1021" spans="1:4" ht="16.5" x14ac:dyDescent="0.25">
      <c r="A1021" s="94">
        <v>17</v>
      </c>
      <c r="B1021" s="97" t="s">
        <v>531</v>
      </c>
      <c r="C1021" s="103" t="s">
        <v>26</v>
      </c>
      <c r="D1021" s="238">
        <v>2</v>
      </c>
    </row>
    <row r="1022" spans="1:4" ht="16.5" x14ac:dyDescent="0.25">
      <c r="A1022" s="94">
        <v>18</v>
      </c>
      <c r="B1022" s="97" t="s">
        <v>1721</v>
      </c>
      <c r="C1022" s="103" t="s">
        <v>26</v>
      </c>
      <c r="D1022" s="238"/>
    </row>
    <row r="1023" spans="1:4" ht="16.5" x14ac:dyDescent="0.25">
      <c r="A1023" s="94">
        <v>19</v>
      </c>
      <c r="B1023" s="97" t="s">
        <v>50</v>
      </c>
      <c r="C1023" s="103" t="s">
        <v>26</v>
      </c>
      <c r="D1023" s="238"/>
    </row>
    <row r="1024" spans="1:4" ht="16.5" x14ac:dyDescent="0.25">
      <c r="A1024" s="94">
        <v>20</v>
      </c>
      <c r="B1024" s="97" t="s">
        <v>60</v>
      </c>
      <c r="C1024" s="103" t="s">
        <v>744</v>
      </c>
      <c r="D1024" s="238"/>
    </row>
    <row r="1025" spans="1:4" ht="16.5" x14ac:dyDescent="0.25">
      <c r="A1025" s="94">
        <v>21</v>
      </c>
      <c r="B1025" s="97" t="s">
        <v>1722</v>
      </c>
      <c r="C1025" s="103" t="s">
        <v>34</v>
      </c>
      <c r="D1025" s="238">
        <v>3</v>
      </c>
    </row>
    <row r="1026" spans="1:4" ht="16.5" x14ac:dyDescent="0.25">
      <c r="A1026" s="94">
        <v>22</v>
      </c>
      <c r="B1026" s="97" t="s">
        <v>378</v>
      </c>
      <c r="C1026" s="103" t="s">
        <v>34</v>
      </c>
      <c r="D1026" s="238">
        <v>10</v>
      </c>
    </row>
    <row r="1027" spans="1:4" ht="16.5" x14ac:dyDescent="0.25">
      <c r="A1027" s="94">
        <v>23</v>
      </c>
      <c r="B1027" s="97" t="s">
        <v>87</v>
      </c>
      <c r="C1027" s="103" t="s">
        <v>34</v>
      </c>
      <c r="D1027" s="238">
        <v>10</v>
      </c>
    </row>
    <row r="1028" spans="1:4" ht="16.5" x14ac:dyDescent="0.25">
      <c r="A1028" s="94">
        <v>24</v>
      </c>
      <c r="B1028" s="97" t="s">
        <v>482</v>
      </c>
      <c r="C1028" s="103" t="s">
        <v>34</v>
      </c>
      <c r="D1028" s="238"/>
    </row>
    <row r="1029" spans="1:4" ht="16.5" x14ac:dyDescent="0.25">
      <c r="A1029" s="94">
        <v>25</v>
      </c>
      <c r="B1029" s="97" t="s">
        <v>394</v>
      </c>
      <c r="C1029" s="103" t="s">
        <v>34</v>
      </c>
      <c r="D1029" s="238">
        <v>5</v>
      </c>
    </row>
    <row r="1030" spans="1:4" ht="16.5" x14ac:dyDescent="0.25">
      <c r="A1030" s="94">
        <v>26</v>
      </c>
      <c r="B1030" s="97" t="s">
        <v>755</v>
      </c>
      <c r="C1030" s="103" t="s">
        <v>34</v>
      </c>
      <c r="D1030" s="238">
        <v>10</v>
      </c>
    </row>
    <row r="1031" spans="1:4" ht="16.5" x14ac:dyDescent="0.25">
      <c r="A1031" s="94">
        <v>27</v>
      </c>
      <c r="B1031" s="97" t="s">
        <v>944</v>
      </c>
      <c r="C1031" s="103" t="s">
        <v>34</v>
      </c>
      <c r="D1031" s="238">
        <v>5</v>
      </c>
    </row>
    <row r="1032" spans="1:4" ht="16.5" x14ac:dyDescent="0.25">
      <c r="A1032" s="94">
        <v>28</v>
      </c>
      <c r="B1032" s="97" t="s">
        <v>1723</v>
      </c>
      <c r="C1032" s="103" t="s">
        <v>34</v>
      </c>
      <c r="D1032" s="238">
        <v>5</v>
      </c>
    </row>
    <row r="1033" spans="1:4" ht="16.5" x14ac:dyDescent="0.25">
      <c r="A1033" s="94">
        <v>29</v>
      </c>
      <c r="B1033" s="97" t="s">
        <v>77</v>
      </c>
      <c r="C1033" s="103" t="s">
        <v>34</v>
      </c>
      <c r="D1033" s="238">
        <v>5</v>
      </c>
    </row>
    <row r="1034" spans="1:4" ht="16.5" x14ac:dyDescent="0.25">
      <c r="A1034" s="94">
        <v>30</v>
      </c>
      <c r="B1034" s="97" t="s">
        <v>82</v>
      </c>
      <c r="C1034" s="103" t="s">
        <v>34</v>
      </c>
      <c r="D1034" s="238">
        <v>15</v>
      </c>
    </row>
    <row r="1035" spans="1:4" ht="16.5" x14ac:dyDescent="0.25">
      <c r="A1035" s="94">
        <v>31</v>
      </c>
      <c r="B1035" s="97" t="s">
        <v>854</v>
      </c>
      <c r="C1035" s="103" t="s">
        <v>34</v>
      </c>
      <c r="D1035" s="238">
        <v>5</v>
      </c>
    </row>
    <row r="1036" spans="1:4" ht="16.5" x14ac:dyDescent="0.25">
      <c r="A1036" s="94">
        <v>32</v>
      </c>
      <c r="B1036" s="97" t="s">
        <v>93</v>
      </c>
      <c r="C1036" s="103" t="s">
        <v>34</v>
      </c>
      <c r="D1036" s="238">
        <v>5</v>
      </c>
    </row>
    <row r="1037" spans="1:4" ht="16.5" x14ac:dyDescent="0.25">
      <c r="A1037" s="94">
        <v>33</v>
      </c>
      <c r="B1037" s="97" t="s">
        <v>1724</v>
      </c>
      <c r="C1037" s="103" t="s">
        <v>34</v>
      </c>
      <c r="D1037" s="238">
        <v>4</v>
      </c>
    </row>
    <row r="1038" spans="1:4" ht="16.5" x14ac:dyDescent="0.25">
      <c r="A1038" s="94">
        <v>34</v>
      </c>
      <c r="B1038" s="97" t="s">
        <v>1725</v>
      </c>
      <c r="C1038" s="103" t="s">
        <v>34</v>
      </c>
      <c r="D1038" s="238">
        <v>5</v>
      </c>
    </row>
    <row r="1039" spans="1:4" ht="16.5" x14ac:dyDescent="0.25">
      <c r="A1039" s="94">
        <v>35</v>
      </c>
      <c r="B1039" s="97" t="s">
        <v>913</v>
      </c>
      <c r="C1039" s="103" t="s">
        <v>34</v>
      </c>
      <c r="D1039" s="238">
        <v>2</v>
      </c>
    </row>
    <row r="1040" spans="1:4" ht="16.5" x14ac:dyDescent="0.25">
      <c r="A1040" s="94">
        <v>36</v>
      </c>
      <c r="B1040" s="97" t="s">
        <v>1726</v>
      </c>
      <c r="C1040" s="103" t="s">
        <v>26</v>
      </c>
      <c r="D1040" s="238">
        <v>5</v>
      </c>
    </row>
    <row r="1041" spans="1:4" ht="16.5" x14ac:dyDescent="0.25">
      <c r="A1041" s="94">
        <v>37</v>
      </c>
      <c r="B1041" s="97" t="s">
        <v>914</v>
      </c>
      <c r="C1041" s="103" t="s">
        <v>26</v>
      </c>
      <c r="D1041" s="238">
        <v>5</v>
      </c>
    </row>
    <row r="1042" spans="1:4" ht="16.5" x14ac:dyDescent="0.25">
      <c r="A1042" s="94">
        <v>38</v>
      </c>
      <c r="B1042" s="97" t="s">
        <v>108</v>
      </c>
      <c r="C1042" s="103" t="s">
        <v>26</v>
      </c>
      <c r="D1042" s="238">
        <v>5</v>
      </c>
    </row>
    <row r="1043" spans="1:4" ht="16.5" x14ac:dyDescent="0.25">
      <c r="A1043" s="94">
        <v>39</v>
      </c>
      <c r="B1043" s="97" t="s">
        <v>307</v>
      </c>
      <c r="C1043" s="103" t="s">
        <v>26</v>
      </c>
      <c r="D1043" s="238">
        <v>5</v>
      </c>
    </row>
    <row r="1044" spans="1:4" ht="16.5" x14ac:dyDescent="0.25">
      <c r="A1044" s="94">
        <v>40</v>
      </c>
      <c r="B1044" s="97" t="s">
        <v>117</v>
      </c>
      <c r="C1044" s="103" t="s">
        <v>26</v>
      </c>
      <c r="D1044" s="238">
        <v>5</v>
      </c>
    </row>
    <row r="1045" spans="1:4" ht="16.5" x14ac:dyDescent="0.25">
      <c r="A1045" s="94">
        <v>41</v>
      </c>
      <c r="B1045" s="97" t="s">
        <v>121</v>
      </c>
      <c r="C1045" s="103" t="s">
        <v>26</v>
      </c>
      <c r="D1045" s="238">
        <v>15</v>
      </c>
    </row>
    <row r="1046" spans="1:4" ht="16.5" x14ac:dyDescent="0.25">
      <c r="A1046" s="94">
        <v>42</v>
      </c>
      <c r="B1046" s="97" t="s">
        <v>332</v>
      </c>
      <c r="C1046" s="103" t="s">
        <v>26</v>
      </c>
      <c r="D1046" s="238">
        <v>10</v>
      </c>
    </row>
    <row r="1047" spans="1:4" ht="16.5" x14ac:dyDescent="0.25">
      <c r="A1047" s="94">
        <v>43</v>
      </c>
      <c r="B1047" s="97" t="s">
        <v>126</v>
      </c>
      <c r="C1047" s="103" t="s">
        <v>26</v>
      </c>
      <c r="D1047" s="238">
        <v>2</v>
      </c>
    </row>
    <row r="1048" spans="1:4" ht="16.5" x14ac:dyDescent="0.25">
      <c r="A1048" s="94">
        <v>44</v>
      </c>
      <c r="B1048" s="97" t="s">
        <v>915</v>
      </c>
      <c r="C1048" s="103" t="s">
        <v>26</v>
      </c>
      <c r="D1048" s="238">
        <v>5</v>
      </c>
    </row>
    <row r="1049" spans="1:4" ht="16.5" x14ac:dyDescent="0.25">
      <c r="A1049" s="94">
        <v>45</v>
      </c>
      <c r="B1049" s="97" t="s">
        <v>333</v>
      </c>
      <c r="C1049" s="103" t="s">
        <v>26</v>
      </c>
      <c r="D1049" s="238"/>
    </row>
    <row r="1050" spans="1:4" ht="16.5" x14ac:dyDescent="0.25">
      <c r="A1050" s="94">
        <v>46</v>
      </c>
      <c r="B1050" s="97" t="s">
        <v>916</v>
      </c>
      <c r="C1050" s="103" t="s">
        <v>12</v>
      </c>
      <c r="D1050" s="238">
        <v>2</v>
      </c>
    </row>
    <row r="1051" spans="1:4" ht="16.5" x14ac:dyDescent="0.25">
      <c r="A1051" s="94">
        <v>47</v>
      </c>
      <c r="B1051" s="97" t="s">
        <v>1727</v>
      </c>
      <c r="C1051" s="103" t="s">
        <v>12</v>
      </c>
      <c r="D1051" s="238">
        <v>3</v>
      </c>
    </row>
    <row r="1052" spans="1:4" ht="16.5" x14ac:dyDescent="0.25">
      <c r="A1052" s="94">
        <v>48</v>
      </c>
      <c r="B1052" s="97" t="s">
        <v>917</v>
      </c>
      <c r="C1052" s="103" t="s">
        <v>12</v>
      </c>
      <c r="D1052" s="238">
        <v>2</v>
      </c>
    </row>
    <row r="1053" spans="1:4" ht="16.5" x14ac:dyDescent="0.25">
      <c r="A1053" s="94">
        <v>49</v>
      </c>
      <c r="B1053" s="97" t="s">
        <v>409</v>
      </c>
      <c r="C1053" s="103" t="s">
        <v>12</v>
      </c>
      <c r="D1053" s="238">
        <v>3</v>
      </c>
    </row>
    <row r="1054" spans="1:4" ht="16.5" x14ac:dyDescent="0.25">
      <c r="A1054" s="94">
        <v>50</v>
      </c>
      <c r="B1054" s="97" t="s">
        <v>583</v>
      </c>
      <c r="C1054" s="103" t="s">
        <v>26</v>
      </c>
      <c r="D1054" s="238"/>
    </row>
    <row r="1055" spans="1:4" ht="16.5" x14ac:dyDescent="0.25">
      <c r="A1055" s="94">
        <v>51</v>
      </c>
      <c r="B1055" s="97" t="s">
        <v>334</v>
      </c>
      <c r="C1055" s="103" t="s">
        <v>26</v>
      </c>
      <c r="D1055" s="238"/>
    </row>
    <row r="1056" spans="1:4" ht="16.5" x14ac:dyDescent="0.25">
      <c r="A1056" s="94">
        <v>52</v>
      </c>
      <c r="B1056" s="97" t="s">
        <v>584</v>
      </c>
      <c r="C1056" s="103" t="s">
        <v>119</v>
      </c>
      <c r="D1056" s="238"/>
    </row>
    <row r="1057" spans="1:4" ht="16.5" x14ac:dyDescent="0.25">
      <c r="A1057" s="94">
        <v>53</v>
      </c>
      <c r="B1057" s="97" t="s">
        <v>153</v>
      </c>
      <c r="C1057" s="103" t="s">
        <v>26</v>
      </c>
      <c r="D1057" s="237">
        <v>5</v>
      </c>
    </row>
    <row r="1058" spans="1:4" ht="16.5" x14ac:dyDescent="0.25">
      <c r="A1058" s="94">
        <v>54</v>
      </c>
      <c r="B1058" s="97" t="s">
        <v>918</v>
      </c>
      <c r="C1058" s="103" t="s">
        <v>7</v>
      </c>
      <c r="D1058" s="238">
        <v>2</v>
      </c>
    </row>
    <row r="1059" spans="1:4" ht="16.5" x14ac:dyDescent="0.25">
      <c r="A1059" s="94">
        <v>55</v>
      </c>
      <c r="B1059" s="97" t="s">
        <v>479</v>
      </c>
      <c r="C1059" s="103" t="s">
        <v>7</v>
      </c>
      <c r="D1059" s="238"/>
    </row>
    <row r="1060" spans="1:4" ht="16.5" x14ac:dyDescent="0.25">
      <c r="A1060" s="94">
        <v>56</v>
      </c>
      <c r="B1060" s="97" t="s">
        <v>791</v>
      </c>
      <c r="C1060" s="103" t="s">
        <v>7</v>
      </c>
      <c r="D1060" s="238">
        <v>2</v>
      </c>
    </row>
    <row r="1061" spans="1:4" ht="16.5" x14ac:dyDescent="0.25">
      <c r="A1061" s="94">
        <v>57</v>
      </c>
      <c r="B1061" s="97" t="s">
        <v>919</v>
      </c>
      <c r="C1061" s="103" t="s">
        <v>7</v>
      </c>
      <c r="D1061" s="238">
        <v>2</v>
      </c>
    </row>
    <row r="1062" spans="1:4" ht="19.5" x14ac:dyDescent="0.25">
      <c r="A1062" s="94">
        <v>58</v>
      </c>
      <c r="B1062" s="97" t="s">
        <v>1756</v>
      </c>
      <c r="C1062" s="103" t="s">
        <v>7</v>
      </c>
      <c r="D1062" s="238">
        <v>2</v>
      </c>
    </row>
    <row r="1063" spans="1:4" ht="16.5" x14ac:dyDescent="0.25">
      <c r="A1063" s="94">
        <v>59</v>
      </c>
      <c r="B1063" s="97" t="s">
        <v>1728</v>
      </c>
      <c r="C1063" s="103" t="s">
        <v>7</v>
      </c>
      <c r="D1063" s="238"/>
    </row>
    <row r="1064" spans="1:4" ht="16.5" x14ac:dyDescent="0.25">
      <c r="A1064" s="94">
        <v>60</v>
      </c>
      <c r="B1064" s="97" t="s">
        <v>920</v>
      </c>
      <c r="C1064" s="103" t="s">
        <v>7</v>
      </c>
      <c r="D1064" s="238">
        <v>2</v>
      </c>
    </row>
    <row r="1065" spans="1:4" ht="16.5" x14ac:dyDescent="0.25">
      <c r="A1065" s="94">
        <v>61</v>
      </c>
      <c r="B1065" s="97" t="s">
        <v>877</v>
      </c>
      <c r="C1065" s="103" t="s">
        <v>7</v>
      </c>
      <c r="D1065" s="237">
        <v>2</v>
      </c>
    </row>
    <row r="1066" spans="1:4" ht="16.5" x14ac:dyDescent="0.25">
      <c r="A1066" s="94">
        <v>62</v>
      </c>
      <c r="B1066" s="97" t="s">
        <v>338</v>
      </c>
      <c r="C1066" s="103" t="s">
        <v>7</v>
      </c>
      <c r="D1066" s="238">
        <v>15</v>
      </c>
    </row>
    <row r="1067" spans="1:4" ht="16.5" x14ac:dyDescent="0.25">
      <c r="A1067" s="94">
        <v>63</v>
      </c>
      <c r="B1067" s="97" t="s">
        <v>1729</v>
      </c>
      <c r="C1067" s="103" t="s">
        <v>7</v>
      </c>
      <c r="D1067" s="238"/>
    </row>
    <row r="1068" spans="1:4" ht="16.5" x14ac:dyDescent="0.25">
      <c r="A1068" s="94">
        <v>64</v>
      </c>
      <c r="B1068" s="97" t="s">
        <v>198</v>
      </c>
      <c r="C1068" s="103" t="s">
        <v>7</v>
      </c>
      <c r="D1068" s="237">
        <v>2</v>
      </c>
    </row>
    <row r="1069" spans="1:4" ht="16.5" x14ac:dyDescent="0.25">
      <c r="A1069" s="94">
        <v>65</v>
      </c>
      <c r="B1069" s="97" t="s">
        <v>202</v>
      </c>
      <c r="C1069" s="103" t="s">
        <v>7</v>
      </c>
      <c r="D1069" s="238">
        <v>3</v>
      </c>
    </row>
    <row r="1070" spans="1:4" ht="16.5" x14ac:dyDescent="0.25">
      <c r="A1070" s="94">
        <v>66</v>
      </c>
      <c r="B1070" s="97" t="s">
        <v>206</v>
      </c>
      <c r="C1070" s="103" t="s">
        <v>7</v>
      </c>
      <c r="D1070" s="238">
        <v>5</v>
      </c>
    </row>
    <row r="1071" spans="1:4" ht="16.5" x14ac:dyDescent="0.25">
      <c r="A1071" s="94">
        <v>67</v>
      </c>
      <c r="B1071" s="97" t="s">
        <v>924</v>
      </c>
      <c r="C1071" s="103" t="s">
        <v>7</v>
      </c>
      <c r="D1071" s="238"/>
    </row>
    <row r="1072" spans="1:4" ht="16.5" x14ac:dyDescent="0.25">
      <c r="A1072" s="94">
        <v>68</v>
      </c>
      <c r="B1072" s="97" t="s">
        <v>419</v>
      </c>
      <c r="C1072" s="103" t="s">
        <v>7</v>
      </c>
      <c r="D1072" s="238"/>
    </row>
    <row r="1073" spans="1:4" ht="16.5" x14ac:dyDescent="0.25">
      <c r="A1073" s="94">
        <v>69</v>
      </c>
      <c r="B1073" s="97" t="s">
        <v>217</v>
      </c>
      <c r="C1073" s="103" t="s">
        <v>7</v>
      </c>
      <c r="D1073" s="101">
        <v>10</v>
      </c>
    </row>
    <row r="1074" spans="1:4" ht="16.5" x14ac:dyDescent="0.25">
      <c r="A1074" s="94">
        <v>70</v>
      </c>
      <c r="B1074" s="97" t="s">
        <v>594</v>
      </c>
      <c r="C1074" s="103" t="s">
        <v>7</v>
      </c>
      <c r="D1074" s="238"/>
    </row>
    <row r="1075" spans="1:4" ht="16.5" x14ac:dyDescent="0.25">
      <c r="A1075" s="94">
        <v>71</v>
      </c>
      <c r="B1075" s="97" t="s">
        <v>926</v>
      </c>
      <c r="C1075" s="103" t="s">
        <v>7</v>
      </c>
      <c r="D1075" s="238"/>
    </row>
    <row r="1076" spans="1:4" ht="16.5" x14ac:dyDescent="0.25">
      <c r="A1076" s="94">
        <v>72</v>
      </c>
      <c r="B1076" s="97" t="s">
        <v>595</v>
      </c>
      <c r="C1076" s="103" t="s">
        <v>7</v>
      </c>
      <c r="D1076" s="238">
        <v>2</v>
      </c>
    </row>
    <row r="1077" spans="1:4" ht="16.5" x14ac:dyDescent="0.25">
      <c r="A1077" s="94">
        <v>73</v>
      </c>
      <c r="B1077" s="97" t="s">
        <v>222</v>
      </c>
      <c r="C1077" s="103" t="s">
        <v>26</v>
      </c>
      <c r="D1077" s="238">
        <v>2</v>
      </c>
    </row>
    <row r="1078" spans="1:4" ht="16.5" x14ac:dyDescent="0.25">
      <c r="A1078" s="94">
        <v>74</v>
      </c>
      <c r="B1078" s="97" t="s">
        <v>354</v>
      </c>
      <c r="C1078" s="103" t="s">
        <v>7</v>
      </c>
      <c r="D1078" s="237">
        <v>5</v>
      </c>
    </row>
    <row r="1079" spans="1:4" ht="16.5" x14ac:dyDescent="0.25">
      <c r="A1079" s="94">
        <v>75</v>
      </c>
      <c r="B1079" s="97" t="s">
        <v>928</v>
      </c>
      <c r="C1079" s="103" t="s">
        <v>7</v>
      </c>
      <c r="D1079" s="239"/>
    </row>
    <row r="1080" spans="1:4" ht="16.5" x14ac:dyDescent="0.25">
      <c r="A1080" s="94">
        <v>76</v>
      </c>
      <c r="B1080" s="97" t="s">
        <v>219</v>
      </c>
      <c r="C1080" s="103" t="s">
        <v>7</v>
      </c>
      <c r="D1080" s="238">
        <v>2</v>
      </c>
    </row>
    <row r="1081" spans="1:4" ht="16.5" x14ac:dyDescent="0.25">
      <c r="A1081" s="94">
        <v>77</v>
      </c>
      <c r="B1081" s="97" t="s">
        <v>811</v>
      </c>
      <c r="C1081" s="103" t="s">
        <v>7</v>
      </c>
      <c r="D1081" s="238"/>
    </row>
    <row r="1082" spans="1:4" ht="16.5" x14ac:dyDescent="0.25">
      <c r="A1082" s="94">
        <v>78</v>
      </c>
      <c r="B1082" s="97" t="s">
        <v>1730</v>
      </c>
      <c r="C1082" s="103" t="s">
        <v>7</v>
      </c>
      <c r="D1082" s="237">
        <v>2</v>
      </c>
    </row>
    <row r="1083" spans="1:4" ht="16.5" x14ac:dyDescent="0.25">
      <c r="A1083" s="94">
        <v>79</v>
      </c>
      <c r="B1083" s="97" t="s">
        <v>1731</v>
      </c>
      <c r="C1083" s="103" t="s">
        <v>7</v>
      </c>
      <c r="D1083" s="238"/>
    </row>
    <row r="1084" spans="1:4" ht="16.5" x14ac:dyDescent="0.25">
      <c r="A1084" s="94">
        <v>80</v>
      </c>
      <c r="B1084" s="97" t="s">
        <v>232</v>
      </c>
      <c r="C1084" s="103" t="s">
        <v>7</v>
      </c>
      <c r="D1084" s="238"/>
    </row>
    <row r="1085" spans="1:4" ht="16.5" x14ac:dyDescent="0.25">
      <c r="A1085" s="94">
        <v>81</v>
      </c>
      <c r="B1085" s="97" t="s">
        <v>237</v>
      </c>
      <c r="C1085" s="103" t="s">
        <v>7</v>
      </c>
      <c r="D1085" s="238">
        <v>3</v>
      </c>
    </row>
    <row r="1086" spans="1:4" ht="16.5" x14ac:dyDescent="0.25">
      <c r="A1086" s="94">
        <v>82</v>
      </c>
      <c r="B1086" s="97" t="s">
        <v>357</v>
      </c>
      <c r="C1086" s="103" t="s">
        <v>7</v>
      </c>
      <c r="D1086" s="238"/>
    </row>
    <row r="1087" spans="1:4" ht="16.5" x14ac:dyDescent="0.25">
      <c r="A1087" s="94">
        <v>83</v>
      </c>
      <c r="B1087" s="97" t="s">
        <v>247</v>
      </c>
      <c r="C1087" s="103" t="s">
        <v>7</v>
      </c>
      <c r="D1087" s="238"/>
    </row>
    <row r="1088" spans="1:4" ht="16.5" x14ac:dyDescent="0.25">
      <c r="A1088" s="94">
        <v>84</v>
      </c>
      <c r="B1088" s="97" t="s">
        <v>1732</v>
      </c>
      <c r="C1088" s="103" t="s">
        <v>7</v>
      </c>
      <c r="D1088" s="238"/>
    </row>
    <row r="1089" spans="1:4" ht="16.5" x14ac:dyDescent="0.25">
      <c r="A1089" s="94">
        <v>85</v>
      </c>
      <c r="B1089" s="97" t="s">
        <v>603</v>
      </c>
      <c r="C1089" s="103" t="s">
        <v>7</v>
      </c>
      <c r="D1089" s="238">
        <v>2</v>
      </c>
    </row>
    <row r="1090" spans="1:4" ht="16.5" x14ac:dyDescent="0.25">
      <c r="A1090" s="94">
        <v>86</v>
      </c>
      <c r="B1090" s="97" t="s">
        <v>257</v>
      </c>
      <c r="C1090" s="103" t="s">
        <v>7</v>
      </c>
      <c r="D1090" s="238">
        <v>2</v>
      </c>
    </row>
    <row r="1091" spans="1:4" ht="16.5" x14ac:dyDescent="0.25">
      <c r="A1091" s="94">
        <v>87</v>
      </c>
      <c r="B1091" s="97" t="s">
        <v>933</v>
      </c>
      <c r="C1091" s="103" t="s">
        <v>26</v>
      </c>
      <c r="D1091" s="238">
        <v>6</v>
      </c>
    </row>
    <row r="1092" spans="1:4" ht="16.5" x14ac:dyDescent="0.25">
      <c r="A1092" s="94">
        <v>88</v>
      </c>
      <c r="B1092" s="97" t="s">
        <v>266</v>
      </c>
      <c r="C1092" s="103" t="s">
        <v>26</v>
      </c>
      <c r="D1092" s="238">
        <v>5</v>
      </c>
    </row>
    <row r="1093" spans="1:4" ht="16.5" x14ac:dyDescent="0.25">
      <c r="A1093" s="94">
        <v>89</v>
      </c>
      <c r="B1093" s="97" t="s">
        <v>268</v>
      </c>
      <c r="C1093" s="103" t="s">
        <v>26</v>
      </c>
      <c r="D1093" s="238"/>
    </row>
    <row r="1094" spans="1:4" ht="16.5" x14ac:dyDescent="0.25">
      <c r="A1094" s="94">
        <v>90</v>
      </c>
      <c r="B1094" s="97" t="s">
        <v>1733</v>
      </c>
      <c r="C1094" s="103" t="s">
        <v>26</v>
      </c>
      <c r="D1094" s="237">
        <v>5</v>
      </c>
    </row>
    <row r="1095" spans="1:4" ht="16.5" x14ac:dyDescent="0.25">
      <c r="A1095" s="94">
        <v>91</v>
      </c>
      <c r="B1095" s="97" t="s">
        <v>1734</v>
      </c>
      <c r="C1095" s="103" t="s">
        <v>26</v>
      </c>
      <c r="D1095" s="238">
        <v>5</v>
      </c>
    </row>
    <row r="1096" spans="1:4" ht="16.5" x14ac:dyDescent="0.25">
      <c r="A1096" s="94">
        <v>92</v>
      </c>
      <c r="B1096" s="97" t="s">
        <v>611</v>
      </c>
      <c r="C1096" s="103" t="s">
        <v>26</v>
      </c>
      <c r="D1096" s="238">
        <v>2</v>
      </c>
    </row>
    <row r="1097" spans="1:4" ht="16.5" x14ac:dyDescent="0.25">
      <c r="A1097" s="94">
        <v>93</v>
      </c>
      <c r="B1097" s="97" t="s">
        <v>274</v>
      </c>
      <c r="C1097" s="103" t="s">
        <v>26</v>
      </c>
      <c r="D1097" s="239"/>
    </row>
    <row r="1098" spans="1:4" ht="16.5" x14ac:dyDescent="0.25">
      <c r="A1098" s="94">
        <v>94</v>
      </c>
      <c r="B1098" s="97" t="s">
        <v>934</v>
      </c>
      <c r="C1098" s="103" t="s">
        <v>26</v>
      </c>
      <c r="D1098" s="238">
        <v>2</v>
      </c>
    </row>
    <row r="1099" spans="1:4" ht="16.5" x14ac:dyDescent="0.25">
      <c r="A1099" s="94">
        <v>95</v>
      </c>
      <c r="B1099" s="97" t="s">
        <v>343</v>
      </c>
      <c r="C1099" s="103" t="s">
        <v>26</v>
      </c>
      <c r="D1099" s="238">
        <v>3</v>
      </c>
    </row>
    <row r="1100" spans="1:4" ht="16.5" x14ac:dyDescent="0.25">
      <c r="A1100" s="94">
        <v>96</v>
      </c>
      <c r="B1100" s="97" t="s">
        <v>716</v>
      </c>
      <c r="C1100" s="103" t="s">
        <v>26</v>
      </c>
      <c r="D1100" s="238">
        <v>3</v>
      </c>
    </row>
    <row r="1101" spans="1:4" ht="16.5" x14ac:dyDescent="0.25">
      <c r="A1101" s="94">
        <v>97</v>
      </c>
      <c r="B1101" s="97" t="s">
        <v>284</v>
      </c>
      <c r="C1101" s="103" t="s">
        <v>26</v>
      </c>
      <c r="D1101" s="238">
        <v>10</v>
      </c>
    </row>
    <row r="1102" spans="1:4" ht="16.5" x14ac:dyDescent="0.25">
      <c r="A1102" s="94">
        <v>98</v>
      </c>
      <c r="B1102" s="97" t="s">
        <v>504</v>
      </c>
      <c r="C1102" s="103" t="s">
        <v>26</v>
      </c>
      <c r="D1102" s="238">
        <v>10</v>
      </c>
    </row>
    <row r="1103" spans="1:4" ht="28.5" customHeight="1" x14ac:dyDescent="0.25">
      <c r="A1103" s="184" t="s">
        <v>1043</v>
      </c>
      <c r="B1103" s="185" t="s">
        <v>1743</v>
      </c>
      <c r="C1103" s="184"/>
      <c r="D1103" s="169">
        <f t="shared" ref="D1103" si="18">SUM(D1104,D1140)</f>
        <v>1917</v>
      </c>
    </row>
    <row r="1104" spans="1:4" s="2" customFormat="1" ht="16.5" x14ac:dyDescent="0.25">
      <c r="A1104" s="25" t="s">
        <v>3</v>
      </c>
      <c r="B1104" s="106" t="s">
        <v>1753</v>
      </c>
      <c r="C1104" s="107"/>
      <c r="D1104" s="105">
        <f t="shared" ref="D1104" si="19">SUM(D1106:D1139)</f>
        <v>182</v>
      </c>
    </row>
    <row r="1105" spans="1:4" ht="16.5" x14ac:dyDescent="0.25">
      <c r="A1105" s="96">
        <v>1</v>
      </c>
      <c r="B1105" s="95" t="s">
        <v>627</v>
      </c>
      <c r="C1105" s="96"/>
      <c r="D1105" s="96"/>
    </row>
    <row r="1106" spans="1:4" ht="16.5" x14ac:dyDescent="0.25">
      <c r="A1106" s="96" t="s">
        <v>5</v>
      </c>
      <c r="B1106" s="95" t="s">
        <v>6</v>
      </c>
      <c r="C1106" s="96" t="s">
        <v>7</v>
      </c>
      <c r="D1106" s="105">
        <v>2</v>
      </c>
    </row>
    <row r="1107" spans="1:4" ht="16.5" x14ac:dyDescent="0.25">
      <c r="A1107" s="96" t="s">
        <v>8</v>
      </c>
      <c r="B1107" s="95" t="s">
        <v>9</v>
      </c>
      <c r="C1107" s="96" t="s">
        <v>7</v>
      </c>
      <c r="D1107" s="105">
        <v>2</v>
      </c>
    </row>
    <row r="1108" spans="1:4" ht="16.5" x14ac:dyDescent="0.25">
      <c r="A1108" s="96">
        <v>2</v>
      </c>
      <c r="B1108" s="95" t="s">
        <v>10</v>
      </c>
      <c r="C1108" s="96"/>
      <c r="D1108" s="96"/>
    </row>
    <row r="1109" spans="1:4" ht="16.5" x14ac:dyDescent="0.25">
      <c r="A1109" s="96" t="s">
        <v>5</v>
      </c>
      <c r="B1109" s="95" t="s">
        <v>11</v>
      </c>
      <c r="C1109" s="96" t="s">
        <v>12</v>
      </c>
      <c r="D1109" s="105">
        <v>1</v>
      </c>
    </row>
    <row r="1110" spans="1:4" ht="16.5" x14ac:dyDescent="0.25">
      <c r="A1110" s="105">
        <v>3</v>
      </c>
      <c r="B1110" s="186" t="s">
        <v>13</v>
      </c>
      <c r="C1110" s="96" t="s">
        <v>12</v>
      </c>
      <c r="D1110" s="105">
        <v>1</v>
      </c>
    </row>
    <row r="1111" spans="1:4" ht="16.5" x14ac:dyDescent="0.25">
      <c r="A1111" s="96">
        <v>4</v>
      </c>
      <c r="B1111" s="95" t="s">
        <v>14</v>
      </c>
      <c r="C1111" s="96"/>
      <c r="D1111" s="96"/>
    </row>
    <row r="1112" spans="1:4" s="3" customFormat="1" ht="16.5" x14ac:dyDescent="0.25">
      <c r="A1112" s="96" t="s">
        <v>5</v>
      </c>
      <c r="B1112" s="95" t="s">
        <v>15</v>
      </c>
      <c r="C1112" s="96" t="s">
        <v>7</v>
      </c>
      <c r="D1112" s="105">
        <v>1</v>
      </c>
    </row>
    <row r="1113" spans="1:4" s="3" customFormat="1" ht="16.5" x14ac:dyDescent="0.25">
      <c r="A1113" s="96" t="s">
        <v>8</v>
      </c>
      <c r="B1113" s="108" t="s">
        <v>16</v>
      </c>
      <c r="C1113" s="96" t="s">
        <v>7</v>
      </c>
      <c r="D1113" s="105">
        <v>3</v>
      </c>
    </row>
    <row r="1114" spans="1:4" ht="16.5" x14ac:dyDescent="0.25">
      <c r="A1114" s="96">
        <v>5</v>
      </c>
      <c r="B1114" s="95" t="s">
        <v>17</v>
      </c>
      <c r="C1114" s="96" t="s">
        <v>12</v>
      </c>
      <c r="D1114" s="105">
        <v>3</v>
      </c>
    </row>
    <row r="1115" spans="1:4" ht="16.5" x14ac:dyDescent="0.25">
      <c r="A1115" s="96">
        <v>6</v>
      </c>
      <c r="B1115" s="95" t="s">
        <v>18</v>
      </c>
      <c r="C1115" s="96" t="s">
        <v>12</v>
      </c>
      <c r="D1115" s="105">
        <v>2</v>
      </c>
    </row>
    <row r="1116" spans="1:4" ht="16.5" x14ac:dyDescent="0.25">
      <c r="A1116" s="96">
        <v>7</v>
      </c>
      <c r="B1116" s="95" t="s">
        <v>19</v>
      </c>
      <c r="C1116" s="96" t="s">
        <v>7</v>
      </c>
      <c r="D1116" s="105">
        <v>30</v>
      </c>
    </row>
    <row r="1117" spans="1:4" ht="16.5" x14ac:dyDescent="0.25">
      <c r="A1117" s="96">
        <v>8</v>
      </c>
      <c r="B1117" s="95" t="s">
        <v>20</v>
      </c>
      <c r="C1117" s="96" t="s">
        <v>21</v>
      </c>
      <c r="D1117" s="105">
        <v>2</v>
      </c>
    </row>
    <row r="1118" spans="1:4" ht="16.5" x14ac:dyDescent="0.25">
      <c r="A1118" s="96">
        <v>9</v>
      </c>
      <c r="B1118" s="95" t="s">
        <v>22</v>
      </c>
      <c r="C1118" s="96" t="s">
        <v>7</v>
      </c>
      <c r="D1118" s="105">
        <v>5</v>
      </c>
    </row>
    <row r="1119" spans="1:4" ht="16.5" x14ac:dyDescent="0.25">
      <c r="A1119" s="96">
        <v>10</v>
      </c>
      <c r="B1119" s="95" t="s">
        <v>23</v>
      </c>
      <c r="C1119" s="96" t="s">
        <v>7</v>
      </c>
      <c r="D1119" s="105">
        <v>3</v>
      </c>
    </row>
    <row r="1120" spans="1:4" ht="16.5" x14ac:dyDescent="0.25">
      <c r="A1120" s="96">
        <v>11</v>
      </c>
      <c r="B1120" s="95" t="s">
        <v>24</v>
      </c>
      <c r="C1120" s="96" t="s">
        <v>7</v>
      </c>
      <c r="D1120" s="105">
        <v>25</v>
      </c>
    </row>
    <row r="1121" spans="1:4" ht="16.5" x14ac:dyDescent="0.25">
      <c r="A1121" s="96">
        <v>12</v>
      </c>
      <c r="B1121" s="95" t="s">
        <v>25</v>
      </c>
      <c r="C1121" s="96" t="s">
        <v>26</v>
      </c>
      <c r="D1121" s="105">
        <v>30</v>
      </c>
    </row>
    <row r="1122" spans="1:4" ht="16.5" x14ac:dyDescent="0.25">
      <c r="A1122" s="96">
        <v>13</v>
      </c>
      <c r="B1122" s="95" t="s">
        <v>27</v>
      </c>
      <c r="C1122" s="96" t="s">
        <v>7</v>
      </c>
      <c r="D1122" s="105">
        <v>30</v>
      </c>
    </row>
    <row r="1123" spans="1:4" ht="16.5" x14ac:dyDescent="0.25">
      <c r="A1123" s="96">
        <v>14</v>
      </c>
      <c r="B1123" s="95" t="s">
        <v>28</v>
      </c>
      <c r="C1123" s="96"/>
      <c r="D1123" s="96"/>
    </row>
    <row r="1124" spans="1:4" ht="16.5" x14ac:dyDescent="0.25">
      <c r="A1124" s="96" t="s">
        <v>5</v>
      </c>
      <c r="B1124" s="95" t="s">
        <v>29</v>
      </c>
      <c r="C1124" s="96" t="s">
        <v>26</v>
      </c>
      <c r="D1124" s="105">
        <v>3</v>
      </c>
    </row>
    <row r="1125" spans="1:4" ht="16.5" x14ac:dyDescent="0.25">
      <c r="A1125" s="96" t="s">
        <v>8</v>
      </c>
      <c r="B1125" s="95" t="s">
        <v>30</v>
      </c>
      <c r="C1125" s="96" t="s">
        <v>26</v>
      </c>
      <c r="D1125" s="105">
        <v>3</v>
      </c>
    </row>
    <row r="1126" spans="1:4" ht="16.5" x14ac:dyDescent="0.25">
      <c r="A1126" s="96">
        <v>15</v>
      </c>
      <c r="B1126" s="95" t="s">
        <v>31</v>
      </c>
      <c r="C1126" s="96" t="s">
        <v>7</v>
      </c>
      <c r="D1126" s="105">
        <v>2</v>
      </c>
    </row>
    <row r="1127" spans="1:4" ht="16.5" x14ac:dyDescent="0.25">
      <c r="A1127" s="96">
        <v>16</v>
      </c>
      <c r="B1127" s="95" t="s">
        <v>32</v>
      </c>
      <c r="C1127" s="96" t="s">
        <v>12</v>
      </c>
      <c r="D1127" s="105">
        <v>2</v>
      </c>
    </row>
    <row r="1128" spans="1:4" ht="16.5" x14ac:dyDescent="0.25">
      <c r="A1128" s="96">
        <v>17</v>
      </c>
      <c r="B1128" s="95" t="s">
        <v>33</v>
      </c>
      <c r="C1128" s="96" t="s">
        <v>34</v>
      </c>
      <c r="D1128" s="105">
        <v>3</v>
      </c>
    </row>
    <row r="1129" spans="1:4" s="4" customFormat="1" ht="16.5" x14ac:dyDescent="0.25">
      <c r="A1129" s="96">
        <v>18</v>
      </c>
      <c r="B1129" s="95" t="s">
        <v>35</v>
      </c>
      <c r="C1129" s="96" t="s">
        <v>34</v>
      </c>
      <c r="D1129" s="105">
        <v>3</v>
      </c>
    </row>
    <row r="1130" spans="1:4" ht="16.5" x14ac:dyDescent="0.25">
      <c r="A1130" s="96">
        <v>19</v>
      </c>
      <c r="B1130" s="95" t="s">
        <v>36</v>
      </c>
      <c r="C1130" s="96" t="s">
        <v>26</v>
      </c>
      <c r="D1130" s="105">
        <v>3</v>
      </c>
    </row>
    <row r="1131" spans="1:4" ht="16.5" x14ac:dyDescent="0.25">
      <c r="A1131" s="96">
        <v>20</v>
      </c>
      <c r="B1131" s="95" t="s">
        <v>37</v>
      </c>
      <c r="C1131" s="96" t="s">
        <v>7</v>
      </c>
      <c r="D1131" s="105">
        <v>4</v>
      </c>
    </row>
    <row r="1132" spans="1:4" ht="16.5" x14ac:dyDescent="0.25">
      <c r="A1132" s="96">
        <v>21</v>
      </c>
      <c r="B1132" s="95" t="s">
        <v>38</v>
      </c>
      <c r="C1132" s="96" t="s">
        <v>7</v>
      </c>
      <c r="D1132" s="105">
        <v>2</v>
      </c>
    </row>
    <row r="1133" spans="1:4" ht="16.5" x14ac:dyDescent="0.25">
      <c r="A1133" s="96">
        <v>22</v>
      </c>
      <c r="B1133" s="95" t="s">
        <v>39</v>
      </c>
      <c r="C1133" s="96"/>
      <c r="D1133" s="96"/>
    </row>
    <row r="1134" spans="1:4" ht="16.5" x14ac:dyDescent="0.25">
      <c r="A1134" s="96" t="s">
        <v>5</v>
      </c>
      <c r="B1134" s="95" t="s">
        <v>40</v>
      </c>
      <c r="C1134" s="96" t="s">
        <v>12</v>
      </c>
      <c r="D1134" s="105">
        <v>2</v>
      </c>
    </row>
    <row r="1135" spans="1:4" ht="16.5" x14ac:dyDescent="0.25">
      <c r="A1135" s="96" t="s">
        <v>8</v>
      </c>
      <c r="B1135" s="95" t="s">
        <v>41</v>
      </c>
      <c r="C1135" s="96" t="s">
        <v>12</v>
      </c>
      <c r="D1135" s="105">
        <v>1</v>
      </c>
    </row>
    <row r="1136" spans="1:4" ht="16.5" x14ac:dyDescent="0.25">
      <c r="A1136" s="96" t="s">
        <v>42</v>
      </c>
      <c r="B1136" s="95" t="s">
        <v>43</v>
      </c>
      <c r="C1136" s="96" t="s">
        <v>12</v>
      </c>
      <c r="D1136" s="105">
        <v>3</v>
      </c>
    </row>
    <row r="1137" spans="1:4" ht="16.5" x14ac:dyDescent="0.25">
      <c r="A1137" s="96" t="s">
        <v>44</v>
      </c>
      <c r="B1137" s="95" t="s">
        <v>45</v>
      </c>
      <c r="C1137" s="96" t="s">
        <v>12</v>
      </c>
      <c r="D1137" s="105">
        <v>1</v>
      </c>
    </row>
    <row r="1138" spans="1:4" ht="16.5" x14ac:dyDescent="0.25">
      <c r="A1138" s="96">
        <v>23</v>
      </c>
      <c r="B1138" s="95" t="s">
        <v>46</v>
      </c>
      <c r="C1138" s="96" t="s">
        <v>7</v>
      </c>
      <c r="D1138" s="105">
        <v>2</v>
      </c>
    </row>
    <row r="1139" spans="1:4" ht="16.5" x14ac:dyDescent="0.25">
      <c r="A1139" s="96">
        <v>24</v>
      </c>
      <c r="B1139" s="95" t="s">
        <v>47</v>
      </c>
      <c r="C1139" s="96" t="s">
        <v>7</v>
      </c>
      <c r="D1139" s="105">
        <v>8</v>
      </c>
    </row>
    <row r="1140" spans="1:4" s="2" customFormat="1" ht="16.5" x14ac:dyDescent="0.25">
      <c r="A1140" s="107" t="s">
        <v>48</v>
      </c>
      <c r="B1140" s="106" t="s">
        <v>1754</v>
      </c>
      <c r="C1140" s="107"/>
      <c r="D1140" s="105">
        <f t="shared" ref="D1140" si="20">SUM(D1141:D1402)</f>
        <v>1735</v>
      </c>
    </row>
    <row r="1141" spans="1:4" s="2" customFormat="1" ht="16.5" x14ac:dyDescent="0.25">
      <c r="A1141" s="105">
        <v>1</v>
      </c>
      <c r="B1141" s="95" t="s">
        <v>49</v>
      </c>
      <c r="C1141" s="96" t="s">
        <v>34</v>
      </c>
      <c r="D1141" s="109">
        <v>5</v>
      </c>
    </row>
    <row r="1142" spans="1:4" ht="16.5" x14ac:dyDescent="0.25">
      <c r="A1142" s="105">
        <v>2</v>
      </c>
      <c r="B1142" s="95" t="s">
        <v>50</v>
      </c>
      <c r="C1142" s="96" t="s">
        <v>26</v>
      </c>
      <c r="D1142" s="109">
        <v>3</v>
      </c>
    </row>
    <row r="1143" spans="1:4" ht="16.5" x14ac:dyDescent="0.25">
      <c r="A1143" s="105">
        <v>3</v>
      </c>
      <c r="B1143" s="95" t="s">
        <v>51</v>
      </c>
      <c r="C1143" s="96" t="s">
        <v>26</v>
      </c>
      <c r="D1143" s="109">
        <v>20</v>
      </c>
    </row>
    <row r="1144" spans="1:4" ht="16.5" x14ac:dyDescent="0.25">
      <c r="A1144" s="105">
        <v>4</v>
      </c>
      <c r="B1144" s="95" t="s">
        <v>52</v>
      </c>
      <c r="C1144" s="96" t="s">
        <v>26</v>
      </c>
      <c r="D1144" s="109">
        <v>5</v>
      </c>
    </row>
    <row r="1145" spans="1:4" ht="16.5" x14ac:dyDescent="0.25">
      <c r="A1145" s="105">
        <v>5</v>
      </c>
      <c r="B1145" s="95" t="s">
        <v>53</v>
      </c>
      <c r="C1145" s="96" t="s">
        <v>26</v>
      </c>
      <c r="D1145" s="109">
        <v>2</v>
      </c>
    </row>
    <row r="1146" spans="1:4" ht="16.5" x14ac:dyDescent="0.25">
      <c r="A1146" s="105">
        <v>6</v>
      </c>
      <c r="B1146" s="95" t="s">
        <v>54</v>
      </c>
      <c r="C1146" s="96" t="s">
        <v>26</v>
      </c>
      <c r="D1146" s="109">
        <v>5</v>
      </c>
    </row>
    <row r="1147" spans="1:4" ht="16.5" x14ac:dyDescent="0.25">
      <c r="A1147" s="105">
        <v>7</v>
      </c>
      <c r="B1147" s="95" t="s">
        <v>55</v>
      </c>
      <c r="C1147" s="96" t="s">
        <v>26</v>
      </c>
      <c r="D1147" s="109">
        <v>5</v>
      </c>
    </row>
    <row r="1148" spans="1:4" ht="16.5" x14ac:dyDescent="0.25">
      <c r="A1148" s="105">
        <v>8</v>
      </c>
      <c r="B1148" s="95" t="s">
        <v>56</v>
      </c>
      <c r="C1148" s="96" t="s">
        <v>26</v>
      </c>
      <c r="D1148" s="109">
        <v>8</v>
      </c>
    </row>
    <row r="1149" spans="1:4" ht="16.5" x14ac:dyDescent="0.25">
      <c r="A1149" s="105">
        <v>9</v>
      </c>
      <c r="B1149" s="102" t="s">
        <v>57</v>
      </c>
      <c r="C1149" s="105" t="s">
        <v>26</v>
      </c>
      <c r="D1149" s="109">
        <v>2</v>
      </c>
    </row>
    <row r="1150" spans="1:4" ht="15.75" customHeight="1" x14ac:dyDescent="0.25">
      <c r="A1150" s="105">
        <v>10</v>
      </c>
      <c r="B1150" s="95" t="s">
        <v>58</v>
      </c>
      <c r="C1150" s="105" t="s">
        <v>26</v>
      </c>
      <c r="D1150" s="109">
        <v>1</v>
      </c>
    </row>
    <row r="1151" spans="1:4" ht="16.5" x14ac:dyDescent="0.25">
      <c r="A1151" s="105">
        <v>11</v>
      </c>
      <c r="B1151" s="95" t="s">
        <v>59</v>
      </c>
      <c r="C1151" s="105" t="s">
        <v>26</v>
      </c>
      <c r="D1151" s="109">
        <v>5</v>
      </c>
    </row>
    <row r="1152" spans="1:4" ht="16.5" x14ac:dyDescent="0.25">
      <c r="A1152" s="105">
        <v>12</v>
      </c>
      <c r="B1152" s="102" t="s">
        <v>60</v>
      </c>
      <c r="C1152" s="96" t="s">
        <v>26</v>
      </c>
      <c r="D1152" s="109">
        <v>10</v>
      </c>
    </row>
    <row r="1153" spans="1:4" ht="16.5" x14ac:dyDescent="0.25">
      <c r="A1153" s="105">
        <v>13</v>
      </c>
      <c r="B1153" s="102" t="s">
        <v>61</v>
      </c>
      <c r="C1153" s="105" t="s">
        <v>34</v>
      </c>
      <c r="D1153" s="109">
        <v>2</v>
      </c>
    </row>
    <row r="1154" spans="1:4" ht="16.5" x14ac:dyDescent="0.25">
      <c r="A1154" s="105">
        <v>14</v>
      </c>
      <c r="B1154" s="95" t="s">
        <v>62</v>
      </c>
      <c r="C1154" s="105" t="s">
        <v>34</v>
      </c>
      <c r="D1154" s="109">
        <v>2</v>
      </c>
    </row>
    <row r="1155" spans="1:4" ht="16.5" x14ac:dyDescent="0.25">
      <c r="A1155" s="105">
        <v>15</v>
      </c>
      <c r="B1155" s="102" t="s">
        <v>63</v>
      </c>
      <c r="C1155" s="105" t="s">
        <v>34</v>
      </c>
      <c r="D1155" s="109">
        <v>2</v>
      </c>
    </row>
    <row r="1156" spans="1:4" ht="16.5" x14ac:dyDescent="0.25">
      <c r="A1156" s="105">
        <v>16</v>
      </c>
      <c r="B1156" s="95" t="s">
        <v>64</v>
      </c>
      <c r="C1156" s="96" t="s">
        <v>34</v>
      </c>
      <c r="D1156" s="109">
        <v>6</v>
      </c>
    </row>
    <row r="1157" spans="1:4" ht="16.5" x14ac:dyDescent="0.25">
      <c r="A1157" s="105">
        <v>17</v>
      </c>
      <c r="B1157" s="95" t="s">
        <v>65</v>
      </c>
      <c r="C1157" s="96" t="s">
        <v>34</v>
      </c>
      <c r="D1157" s="109">
        <v>5</v>
      </c>
    </row>
    <row r="1158" spans="1:4" ht="16.5" x14ac:dyDescent="0.25">
      <c r="A1158" s="105">
        <v>18</v>
      </c>
      <c r="B1158" s="95" t="s">
        <v>66</v>
      </c>
      <c r="C1158" s="96" t="s">
        <v>34</v>
      </c>
      <c r="D1158" s="109">
        <v>20</v>
      </c>
    </row>
    <row r="1159" spans="1:4" ht="16.5" x14ac:dyDescent="0.25">
      <c r="A1159" s="105">
        <v>19</v>
      </c>
      <c r="B1159" s="95" t="s">
        <v>67</v>
      </c>
      <c r="C1159" s="96" t="s">
        <v>34</v>
      </c>
      <c r="D1159" s="109">
        <v>2</v>
      </c>
    </row>
    <row r="1160" spans="1:4" ht="15.75" customHeight="1" x14ac:dyDescent="0.25">
      <c r="A1160" s="105">
        <v>20</v>
      </c>
      <c r="B1160" s="95" t="s">
        <v>68</v>
      </c>
      <c r="C1160" s="96" t="s">
        <v>34</v>
      </c>
      <c r="D1160" s="109">
        <v>2</v>
      </c>
    </row>
    <row r="1161" spans="1:4" ht="16.5" x14ac:dyDescent="0.25">
      <c r="A1161" s="105">
        <v>21</v>
      </c>
      <c r="B1161" s="95" t="s">
        <v>69</v>
      </c>
      <c r="C1161" s="96" t="s">
        <v>34</v>
      </c>
      <c r="D1161" s="109">
        <v>1</v>
      </c>
    </row>
    <row r="1162" spans="1:4" ht="16.5" x14ac:dyDescent="0.25">
      <c r="A1162" s="105">
        <v>22</v>
      </c>
      <c r="B1162" s="95" t="s">
        <v>70</v>
      </c>
      <c r="C1162" s="96" t="s">
        <v>34</v>
      </c>
      <c r="D1162" s="109">
        <v>5</v>
      </c>
    </row>
    <row r="1163" spans="1:4" ht="16.5" x14ac:dyDescent="0.25">
      <c r="A1163" s="105">
        <v>23</v>
      </c>
      <c r="B1163" s="95" t="s">
        <v>71</v>
      </c>
      <c r="C1163" s="96" t="s">
        <v>34</v>
      </c>
      <c r="D1163" s="109">
        <v>6</v>
      </c>
    </row>
    <row r="1164" spans="1:4" ht="16.5" x14ac:dyDescent="0.25">
      <c r="A1164" s="105">
        <v>24</v>
      </c>
      <c r="B1164" s="95" t="s">
        <v>72</v>
      </c>
      <c r="C1164" s="96" t="s">
        <v>34</v>
      </c>
      <c r="D1164" s="109">
        <v>2</v>
      </c>
    </row>
    <row r="1165" spans="1:4" ht="15.75" customHeight="1" x14ac:dyDescent="0.25">
      <c r="A1165" s="105">
        <v>25</v>
      </c>
      <c r="B1165" s="102" t="s">
        <v>73</v>
      </c>
      <c r="C1165" s="105" t="s">
        <v>34</v>
      </c>
      <c r="D1165" s="109">
        <v>2</v>
      </c>
    </row>
    <row r="1166" spans="1:4" ht="16.5" x14ac:dyDescent="0.25">
      <c r="A1166" s="105">
        <v>26</v>
      </c>
      <c r="B1166" s="95" t="s">
        <v>74</v>
      </c>
      <c r="C1166" s="96" t="s">
        <v>34</v>
      </c>
      <c r="D1166" s="109">
        <v>2</v>
      </c>
    </row>
    <row r="1167" spans="1:4" ht="16.5" x14ac:dyDescent="0.25">
      <c r="A1167" s="105">
        <v>27</v>
      </c>
      <c r="B1167" s="95" t="s">
        <v>75</v>
      </c>
      <c r="C1167" s="96" t="s">
        <v>34</v>
      </c>
      <c r="D1167" s="109">
        <v>2</v>
      </c>
    </row>
    <row r="1168" spans="1:4" ht="16.5" x14ac:dyDescent="0.25">
      <c r="A1168" s="105">
        <v>28</v>
      </c>
      <c r="B1168" s="95" t="s">
        <v>76</v>
      </c>
      <c r="C1168" s="96" t="s">
        <v>34</v>
      </c>
      <c r="D1168" s="109">
        <v>1</v>
      </c>
    </row>
    <row r="1169" spans="1:4" ht="16.5" x14ac:dyDescent="0.25">
      <c r="A1169" s="105">
        <v>29</v>
      </c>
      <c r="B1169" s="95" t="s">
        <v>77</v>
      </c>
      <c r="C1169" s="96" t="s">
        <v>34</v>
      </c>
      <c r="D1169" s="109">
        <v>2</v>
      </c>
    </row>
    <row r="1170" spans="1:4" ht="16.5" x14ac:dyDescent="0.25">
      <c r="A1170" s="105">
        <v>30</v>
      </c>
      <c r="B1170" s="95" t="s">
        <v>78</v>
      </c>
      <c r="C1170" s="96" t="s">
        <v>34</v>
      </c>
      <c r="D1170" s="109">
        <v>4</v>
      </c>
    </row>
    <row r="1171" spans="1:4" ht="16.5" x14ac:dyDescent="0.25">
      <c r="A1171" s="105">
        <v>31</v>
      </c>
      <c r="B1171" s="95" t="s">
        <v>79</v>
      </c>
      <c r="C1171" s="96" t="s">
        <v>34</v>
      </c>
      <c r="D1171" s="109">
        <v>3</v>
      </c>
    </row>
    <row r="1172" spans="1:4" ht="16.5" x14ac:dyDescent="0.25">
      <c r="A1172" s="105">
        <v>32</v>
      </c>
      <c r="B1172" s="95" t="s">
        <v>80</v>
      </c>
      <c r="C1172" s="96" t="s">
        <v>34</v>
      </c>
      <c r="D1172" s="109">
        <v>3</v>
      </c>
    </row>
    <row r="1173" spans="1:4" ht="16.5" x14ac:dyDescent="0.25">
      <c r="A1173" s="105">
        <v>33</v>
      </c>
      <c r="B1173" s="95" t="s">
        <v>81</v>
      </c>
      <c r="C1173" s="96" t="s">
        <v>34</v>
      </c>
      <c r="D1173" s="109">
        <v>2</v>
      </c>
    </row>
    <row r="1174" spans="1:4" ht="16.5" x14ac:dyDescent="0.25">
      <c r="A1174" s="105">
        <v>34</v>
      </c>
      <c r="B1174" s="95" t="s">
        <v>82</v>
      </c>
      <c r="C1174" s="96" t="s">
        <v>34</v>
      </c>
      <c r="D1174" s="109">
        <v>3</v>
      </c>
    </row>
    <row r="1175" spans="1:4" ht="16.5" x14ac:dyDescent="0.25">
      <c r="A1175" s="105">
        <v>35</v>
      </c>
      <c r="B1175" s="95" t="s">
        <v>83</v>
      </c>
      <c r="C1175" s="96" t="s">
        <v>84</v>
      </c>
      <c r="D1175" s="109">
        <v>10</v>
      </c>
    </row>
    <row r="1176" spans="1:4" ht="16.5" x14ac:dyDescent="0.25">
      <c r="A1176" s="105">
        <v>36</v>
      </c>
      <c r="B1176" s="102" t="s">
        <v>85</v>
      </c>
      <c r="C1176" s="105" t="s">
        <v>34</v>
      </c>
      <c r="D1176" s="109">
        <v>2</v>
      </c>
    </row>
    <row r="1177" spans="1:4" ht="16.5" x14ac:dyDescent="0.25">
      <c r="A1177" s="105">
        <v>37</v>
      </c>
      <c r="B1177" s="95" t="s">
        <v>86</v>
      </c>
      <c r="C1177" s="96" t="s">
        <v>84</v>
      </c>
      <c r="D1177" s="109">
        <v>2</v>
      </c>
    </row>
    <row r="1178" spans="1:4" ht="16.5" x14ac:dyDescent="0.25">
      <c r="A1178" s="105">
        <v>38</v>
      </c>
      <c r="B1178" s="95" t="s">
        <v>87</v>
      </c>
      <c r="C1178" s="96" t="s">
        <v>34</v>
      </c>
      <c r="D1178" s="109">
        <v>8</v>
      </c>
    </row>
    <row r="1179" spans="1:4" ht="16.5" x14ac:dyDescent="0.25">
      <c r="A1179" s="105">
        <v>39</v>
      </c>
      <c r="B1179" s="95" t="s">
        <v>88</v>
      </c>
      <c r="C1179" s="105" t="s">
        <v>34</v>
      </c>
      <c r="D1179" s="109">
        <v>1</v>
      </c>
    </row>
    <row r="1180" spans="1:4" ht="16.5" x14ac:dyDescent="0.25">
      <c r="A1180" s="105">
        <v>40</v>
      </c>
      <c r="B1180" s="95" t="s">
        <v>89</v>
      </c>
      <c r="C1180" s="105" t="s">
        <v>34</v>
      </c>
      <c r="D1180" s="109">
        <v>1</v>
      </c>
    </row>
    <row r="1181" spans="1:4" ht="16.5" x14ac:dyDescent="0.25">
      <c r="A1181" s="105">
        <v>41</v>
      </c>
      <c r="B1181" s="95" t="s">
        <v>90</v>
      </c>
      <c r="C1181" s="105" t="s">
        <v>34</v>
      </c>
      <c r="D1181" s="109">
        <v>1</v>
      </c>
    </row>
    <row r="1182" spans="1:4" ht="16.5" x14ac:dyDescent="0.25">
      <c r="A1182" s="105">
        <v>42</v>
      </c>
      <c r="B1182" s="95" t="s">
        <v>91</v>
      </c>
      <c r="C1182" s="96" t="s">
        <v>84</v>
      </c>
      <c r="D1182" s="109">
        <v>3</v>
      </c>
    </row>
    <row r="1183" spans="1:4" ht="16.5" x14ac:dyDescent="0.25">
      <c r="A1183" s="105">
        <v>43</v>
      </c>
      <c r="B1183" s="95" t="s">
        <v>92</v>
      </c>
      <c r="C1183" s="96" t="s">
        <v>34</v>
      </c>
      <c r="D1183" s="109">
        <v>3</v>
      </c>
    </row>
    <row r="1184" spans="1:4" ht="16.5" x14ac:dyDescent="0.25">
      <c r="A1184" s="105">
        <v>44</v>
      </c>
      <c r="B1184" s="95" t="s">
        <v>93</v>
      </c>
      <c r="C1184" s="105" t="s">
        <v>34</v>
      </c>
      <c r="D1184" s="109">
        <v>2</v>
      </c>
    </row>
    <row r="1185" spans="1:4" ht="16.5" x14ac:dyDescent="0.25">
      <c r="A1185" s="105">
        <v>45</v>
      </c>
      <c r="B1185" s="95" t="s">
        <v>94</v>
      </c>
      <c r="C1185" s="105" t="s">
        <v>34</v>
      </c>
      <c r="D1185" s="109">
        <v>1</v>
      </c>
    </row>
    <row r="1186" spans="1:4" ht="16.5" x14ac:dyDescent="0.25">
      <c r="A1186" s="105">
        <v>46</v>
      </c>
      <c r="B1186" s="95" t="s">
        <v>95</v>
      </c>
      <c r="C1186" s="96" t="s">
        <v>84</v>
      </c>
      <c r="D1186" s="109">
        <v>2</v>
      </c>
    </row>
    <row r="1187" spans="1:4" ht="16.5" x14ac:dyDescent="0.25">
      <c r="A1187" s="105">
        <v>47</v>
      </c>
      <c r="B1187" s="110" t="s">
        <v>96</v>
      </c>
      <c r="C1187" s="105" t="s">
        <v>34</v>
      </c>
      <c r="D1187" s="109">
        <v>1</v>
      </c>
    </row>
    <row r="1188" spans="1:4" ht="16.5" x14ac:dyDescent="0.25">
      <c r="A1188" s="105">
        <v>48</v>
      </c>
      <c r="B1188" s="95" t="s">
        <v>97</v>
      </c>
      <c r="C1188" s="96" t="s">
        <v>34</v>
      </c>
      <c r="D1188" s="109">
        <v>1</v>
      </c>
    </row>
    <row r="1189" spans="1:4" ht="16.5" x14ac:dyDescent="0.25">
      <c r="A1189" s="105">
        <v>49</v>
      </c>
      <c r="B1189" s="95" t="s">
        <v>98</v>
      </c>
      <c r="C1189" s="96" t="s">
        <v>34</v>
      </c>
      <c r="D1189" s="109">
        <v>1</v>
      </c>
    </row>
    <row r="1190" spans="1:4" ht="16.5" x14ac:dyDescent="0.25">
      <c r="A1190" s="105">
        <v>50</v>
      </c>
      <c r="B1190" s="95" t="s">
        <v>99</v>
      </c>
      <c r="C1190" s="96" t="s">
        <v>34</v>
      </c>
      <c r="D1190" s="109">
        <v>5</v>
      </c>
    </row>
    <row r="1191" spans="1:4" ht="16.5" x14ac:dyDescent="0.25">
      <c r="A1191" s="105">
        <v>51</v>
      </c>
      <c r="B1191" s="95" t="s">
        <v>100</v>
      </c>
      <c r="C1191" s="96" t="s">
        <v>34</v>
      </c>
      <c r="D1191" s="109">
        <v>2</v>
      </c>
    </row>
    <row r="1192" spans="1:4" ht="15.75" customHeight="1" x14ac:dyDescent="0.25">
      <c r="A1192" s="105">
        <v>52</v>
      </c>
      <c r="B1192" s="102" t="s">
        <v>101</v>
      </c>
      <c r="C1192" s="105" t="s">
        <v>34</v>
      </c>
      <c r="D1192" s="109">
        <v>2</v>
      </c>
    </row>
    <row r="1193" spans="1:4" ht="16.5" x14ac:dyDescent="0.25">
      <c r="A1193" s="105">
        <v>53</v>
      </c>
      <c r="B1193" s="102" t="s">
        <v>102</v>
      </c>
      <c r="C1193" s="105" t="s">
        <v>34</v>
      </c>
      <c r="D1193" s="109">
        <v>2</v>
      </c>
    </row>
    <row r="1194" spans="1:4" ht="16.5" x14ac:dyDescent="0.25">
      <c r="A1194" s="105">
        <v>54</v>
      </c>
      <c r="B1194" s="95" t="s">
        <v>103</v>
      </c>
      <c r="C1194" s="105" t="s">
        <v>34</v>
      </c>
      <c r="D1194" s="109">
        <v>1</v>
      </c>
    </row>
    <row r="1195" spans="1:4" ht="16.5" x14ac:dyDescent="0.25">
      <c r="A1195" s="105">
        <v>55</v>
      </c>
      <c r="B1195" s="95" t="s">
        <v>104</v>
      </c>
      <c r="C1195" s="105" t="s">
        <v>34</v>
      </c>
      <c r="D1195" s="109">
        <v>1</v>
      </c>
    </row>
    <row r="1196" spans="1:4" ht="16.5" x14ac:dyDescent="0.25">
      <c r="A1196" s="105">
        <v>56</v>
      </c>
      <c r="B1196" s="95" t="s">
        <v>105</v>
      </c>
      <c r="C1196" s="96" t="s">
        <v>26</v>
      </c>
      <c r="D1196" s="109">
        <v>6</v>
      </c>
    </row>
    <row r="1197" spans="1:4" ht="16.5" x14ac:dyDescent="0.25">
      <c r="A1197" s="105">
        <v>57</v>
      </c>
      <c r="B1197" s="95" t="s">
        <v>106</v>
      </c>
      <c r="C1197" s="96" t="s">
        <v>26</v>
      </c>
      <c r="D1197" s="109">
        <v>14</v>
      </c>
    </row>
    <row r="1198" spans="1:4" ht="16.5" x14ac:dyDescent="0.25">
      <c r="A1198" s="105">
        <v>58</v>
      </c>
      <c r="B1198" s="95" t="s">
        <v>107</v>
      </c>
      <c r="C1198" s="96" t="s">
        <v>26</v>
      </c>
      <c r="D1198" s="109">
        <v>2</v>
      </c>
    </row>
    <row r="1199" spans="1:4" ht="16.5" x14ac:dyDescent="0.25">
      <c r="A1199" s="105">
        <v>59</v>
      </c>
      <c r="B1199" s="95" t="s">
        <v>108</v>
      </c>
      <c r="C1199" s="96" t="s">
        <v>26</v>
      </c>
      <c r="D1199" s="109">
        <v>4</v>
      </c>
    </row>
    <row r="1200" spans="1:4" ht="16.5" x14ac:dyDescent="0.25">
      <c r="A1200" s="105">
        <v>60</v>
      </c>
      <c r="B1200" s="95" t="s">
        <v>109</v>
      </c>
      <c r="C1200" s="96" t="s">
        <v>26</v>
      </c>
      <c r="D1200" s="109">
        <v>1</v>
      </c>
    </row>
    <row r="1201" spans="1:4" ht="16.5" x14ac:dyDescent="0.25">
      <c r="A1201" s="105">
        <v>61</v>
      </c>
      <c r="B1201" s="95" t="s">
        <v>110</v>
      </c>
      <c r="C1201" s="96" t="s">
        <v>26</v>
      </c>
      <c r="D1201" s="109">
        <v>10</v>
      </c>
    </row>
    <row r="1202" spans="1:4" ht="16.5" x14ac:dyDescent="0.25">
      <c r="A1202" s="105">
        <v>62</v>
      </c>
      <c r="B1202" s="95" t="s">
        <v>111</v>
      </c>
      <c r="C1202" s="96" t="s">
        <v>26</v>
      </c>
      <c r="D1202" s="109">
        <v>5</v>
      </c>
    </row>
    <row r="1203" spans="1:4" ht="16.5" x14ac:dyDescent="0.25">
      <c r="A1203" s="105">
        <v>63</v>
      </c>
      <c r="B1203" s="95" t="s">
        <v>112</v>
      </c>
      <c r="C1203" s="96" t="s">
        <v>26</v>
      </c>
      <c r="D1203" s="109">
        <v>5</v>
      </c>
    </row>
    <row r="1204" spans="1:4" ht="16.5" x14ac:dyDescent="0.25">
      <c r="A1204" s="105">
        <v>64</v>
      </c>
      <c r="B1204" s="95" t="s">
        <v>113</v>
      </c>
      <c r="C1204" s="96" t="s">
        <v>26</v>
      </c>
      <c r="D1204" s="109">
        <v>5</v>
      </c>
    </row>
    <row r="1205" spans="1:4" ht="16.5" x14ac:dyDescent="0.25">
      <c r="A1205" s="105">
        <v>65</v>
      </c>
      <c r="B1205" s="102" t="s">
        <v>114</v>
      </c>
      <c r="C1205" s="105" t="s">
        <v>26</v>
      </c>
      <c r="D1205" s="109">
        <v>2</v>
      </c>
    </row>
    <row r="1206" spans="1:4" ht="16.5" x14ac:dyDescent="0.25">
      <c r="A1206" s="105">
        <v>66</v>
      </c>
      <c r="B1206" s="95" t="s">
        <v>115</v>
      </c>
      <c r="C1206" s="96" t="s">
        <v>26</v>
      </c>
      <c r="D1206" s="109">
        <v>10</v>
      </c>
    </row>
    <row r="1207" spans="1:4" ht="16.5" x14ac:dyDescent="0.25">
      <c r="A1207" s="105">
        <v>67</v>
      </c>
      <c r="B1207" s="95" t="s">
        <v>116</v>
      </c>
      <c r="C1207" s="105" t="s">
        <v>26</v>
      </c>
      <c r="D1207" s="109">
        <v>10</v>
      </c>
    </row>
    <row r="1208" spans="1:4" ht="16.5" x14ac:dyDescent="0.25">
      <c r="A1208" s="105">
        <v>68</v>
      </c>
      <c r="B1208" s="95" t="s">
        <v>117</v>
      </c>
      <c r="C1208" s="96" t="s">
        <v>26</v>
      </c>
      <c r="D1208" s="109">
        <v>3</v>
      </c>
    </row>
    <row r="1209" spans="1:4" ht="16.5" x14ac:dyDescent="0.25">
      <c r="A1209" s="105">
        <v>69</v>
      </c>
      <c r="B1209" s="95" t="s">
        <v>118</v>
      </c>
      <c r="C1209" s="96" t="s">
        <v>119</v>
      </c>
      <c r="D1209" s="109">
        <v>6</v>
      </c>
    </row>
    <row r="1210" spans="1:4" ht="16.5" x14ac:dyDescent="0.25">
      <c r="A1210" s="105">
        <v>70</v>
      </c>
      <c r="B1210" s="95" t="s">
        <v>120</v>
      </c>
      <c r="C1210" s="96" t="s">
        <v>26</v>
      </c>
      <c r="D1210" s="109">
        <v>15</v>
      </c>
    </row>
    <row r="1211" spans="1:4" ht="16.5" x14ac:dyDescent="0.25">
      <c r="A1211" s="105">
        <v>71</v>
      </c>
      <c r="B1211" s="95" t="s">
        <v>121</v>
      </c>
      <c r="C1211" s="96" t="s">
        <v>26</v>
      </c>
      <c r="D1211" s="109">
        <v>10</v>
      </c>
    </row>
    <row r="1212" spans="1:4" ht="16.5" x14ac:dyDescent="0.25">
      <c r="A1212" s="105">
        <v>72</v>
      </c>
      <c r="B1212" s="95" t="s">
        <v>122</v>
      </c>
      <c r="C1212" s="96" t="s">
        <v>26</v>
      </c>
      <c r="D1212" s="109">
        <v>15</v>
      </c>
    </row>
    <row r="1213" spans="1:4" ht="16.5" x14ac:dyDescent="0.25">
      <c r="A1213" s="105">
        <v>73</v>
      </c>
      <c r="B1213" s="102" t="s">
        <v>123</v>
      </c>
      <c r="C1213" s="105" t="s">
        <v>26</v>
      </c>
      <c r="D1213" s="109">
        <v>2</v>
      </c>
    </row>
    <row r="1214" spans="1:4" ht="16.5" x14ac:dyDescent="0.25">
      <c r="A1214" s="105">
        <v>74</v>
      </c>
      <c r="B1214" s="102" t="s">
        <v>124</v>
      </c>
      <c r="C1214" s="105" t="s">
        <v>26</v>
      </c>
      <c r="D1214" s="109">
        <v>1</v>
      </c>
    </row>
    <row r="1215" spans="1:4" ht="16.5" x14ac:dyDescent="0.25">
      <c r="A1215" s="105">
        <v>75</v>
      </c>
      <c r="B1215" s="95" t="s">
        <v>125</v>
      </c>
      <c r="C1215" s="105" t="s">
        <v>26</v>
      </c>
      <c r="D1215" s="109">
        <v>2</v>
      </c>
    </row>
    <row r="1216" spans="1:4" ht="16.5" x14ac:dyDescent="0.25">
      <c r="A1216" s="105">
        <v>76</v>
      </c>
      <c r="B1216" s="95" t="s">
        <v>126</v>
      </c>
      <c r="C1216" s="96" t="s">
        <v>7</v>
      </c>
      <c r="D1216" s="109">
        <v>8</v>
      </c>
    </row>
    <row r="1217" spans="1:4" ht="16.5" x14ac:dyDescent="0.25">
      <c r="A1217" s="105">
        <v>77</v>
      </c>
      <c r="B1217" s="95" t="s">
        <v>127</v>
      </c>
      <c r="C1217" s="96" t="s">
        <v>26</v>
      </c>
      <c r="D1217" s="109">
        <v>300</v>
      </c>
    </row>
    <row r="1218" spans="1:4" ht="16.5" x14ac:dyDescent="0.25">
      <c r="A1218" s="105">
        <v>78</v>
      </c>
      <c r="B1218" s="95" t="s">
        <v>128</v>
      </c>
      <c r="C1218" s="96" t="s">
        <v>12</v>
      </c>
      <c r="D1218" s="109">
        <v>1</v>
      </c>
    </row>
    <row r="1219" spans="1:4" ht="16.5" x14ac:dyDescent="0.25">
      <c r="A1219" s="105">
        <v>79</v>
      </c>
      <c r="B1219" s="95" t="s">
        <v>129</v>
      </c>
      <c r="C1219" s="96" t="s">
        <v>26</v>
      </c>
      <c r="D1219" s="109">
        <v>12</v>
      </c>
    </row>
    <row r="1220" spans="1:4" ht="16.5" x14ac:dyDescent="0.25">
      <c r="A1220" s="105">
        <v>80</v>
      </c>
      <c r="B1220" s="95" t="s">
        <v>130</v>
      </c>
      <c r="C1220" s="96" t="s">
        <v>26</v>
      </c>
      <c r="D1220" s="109">
        <v>10</v>
      </c>
    </row>
    <row r="1221" spans="1:4" ht="16.5" x14ac:dyDescent="0.25">
      <c r="A1221" s="105">
        <v>81</v>
      </c>
      <c r="B1221" s="95" t="s">
        <v>131</v>
      </c>
      <c r="C1221" s="96" t="s">
        <v>119</v>
      </c>
      <c r="D1221" s="109">
        <v>5</v>
      </c>
    </row>
    <row r="1222" spans="1:4" ht="16.5" x14ac:dyDescent="0.25">
      <c r="A1222" s="105">
        <v>82</v>
      </c>
      <c r="B1222" s="95" t="s">
        <v>132</v>
      </c>
      <c r="C1222" s="96" t="s">
        <v>26</v>
      </c>
      <c r="D1222" s="109">
        <v>15</v>
      </c>
    </row>
    <row r="1223" spans="1:4" ht="16.5" x14ac:dyDescent="0.25">
      <c r="A1223" s="105">
        <v>83</v>
      </c>
      <c r="B1223" s="95" t="s">
        <v>133</v>
      </c>
      <c r="C1223" s="96" t="s">
        <v>12</v>
      </c>
      <c r="D1223" s="109">
        <v>8</v>
      </c>
    </row>
    <row r="1224" spans="1:4" ht="16.5" x14ac:dyDescent="0.25">
      <c r="A1224" s="105">
        <v>84</v>
      </c>
      <c r="B1224" s="95" t="s">
        <v>134</v>
      </c>
      <c r="C1224" s="96" t="s">
        <v>12</v>
      </c>
      <c r="D1224" s="109">
        <v>1</v>
      </c>
    </row>
    <row r="1225" spans="1:4" ht="16.5" x14ac:dyDescent="0.25">
      <c r="A1225" s="105">
        <v>85</v>
      </c>
      <c r="B1225" s="95" t="s">
        <v>135</v>
      </c>
      <c r="C1225" s="96" t="s">
        <v>12</v>
      </c>
      <c r="D1225" s="109">
        <v>1</v>
      </c>
    </row>
    <row r="1226" spans="1:4" ht="16.5" x14ac:dyDescent="0.25">
      <c r="A1226" s="105">
        <v>86</v>
      </c>
      <c r="B1226" s="95" t="s">
        <v>136</v>
      </c>
      <c r="C1226" s="96" t="s">
        <v>12</v>
      </c>
      <c r="D1226" s="109">
        <v>1</v>
      </c>
    </row>
    <row r="1227" spans="1:4" ht="16.5" x14ac:dyDescent="0.25">
      <c r="A1227" s="105">
        <v>87</v>
      </c>
      <c r="B1227" s="95" t="s">
        <v>137</v>
      </c>
      <c r="C1227" s="96" t="s">
        <v>12</v>
      </c>
      <c r="D1227" s="109">
        <v>2</v>
      </c>
    </row>
    <row r="1228" spans="1:4" ht="16.5" x14ac:dyDescent="0.25">
      <c r="A1228" s="105">
        <v>88</v>
      </c>
      <c r="B1228" s="95" t="s">
        <v>138</v>
      </c>
      <c r="C1228" s="96" t="s">
        <v>12</v>
      </c>
      <c r="D1228" s="109">
        <v>1</v>
      </c>
    </row>
    <row r="1229" spans="1:4" ht="16.5" x14ac:dyDescent="0.25">
      <c r="A1229" s="105">
        <v>89</v>
      </c>
      <c r="B1229" s="95" t="s">
        <v>139</v>
      </c>
      <c r="C1229" s="96" t="s">
        <v>12</v>
      </c>
      <c r="D1229" s="109">
        <v>3</v>
      </c>
    </row>
    <row r="1230" spans="1:4" ht="16.5" x14ac:dyDescent="0.25">
      <c r="A1230" s="105">
        <v>90</v>
      </c>
      <c r="B1230" s="95" t="s">
        <v>140</v>
      </c>
      <c r="C1230" s="96" t="s">
        <v>12</v>
      </c>
      <c r="D1230" s="109">
        <v>2</v>
      </c>
    </row>
    <row r="1231" spans="1:4" ht="16.5" x14ac:dyDescent="0.25">
      <c r="A1231" s="105">
        <v>91</v>
      </c>
      <c r="B1231" s="95" t="s">
        <v>141</v>
      </c>
      <c r="C1231" s="96" t="s">
        <v>12</v>
      </c>
      <c r="D1231" s="109">
        <v>5</v>
      </c>
    </row>
    <row r="1232" spans="1:4" ht="16.5" x14ac:dyDescent="0.25">
      <c r="A1232" s="105">
        <v>92</v>
      </c>
      <c r="B1232" s="95" t="s">
        <v>142</v>
      </c>
      <c r="C1232" s="96" t="s">
        <v>7</v>
      </c>
      <c r="D1232" s="109">
        <v>1</v>
      </c>
    </row>
    <row r="1233" spans="1:4" ht="16.5" x14ac:dyDescent="0.25">
      <c r="A1233" s="105">
        <v>93</v>
      </c>
      <c r="B1233" s="95" t="s">
        <v>143</v>
      </c>
      <c r="C1233" s="96" t="s">
        <v>12</v>
      </c>
      <c r="D1233" s="109">
        <v>2</v>
      </c>
    </row>
    <row r="1234" spans="1:4" ht="16.5" x14ac:dyDescent="0.25">
      <c r="A1234" s="105">
        <v>94</v>
      </c>
      <c r="B1234" s="95" t="s">
        <v>144</v>
      </c>
      <c r="C1234" s="96" t="s">
        <v>145</v>
      </c>
      <c r="D1234" s="109">
        <v>2</v>
      </c>
    </row>
    <row r="1235" spans="1:4" ht="16.5" x14ac:dyDescent="0.25">
      <c r="A1235" s="105">
        <v>95</v>
      </c>
      <c r="B1235" s="95" t="s">
        <v>146</v>
      </c>
      <c r="C1235" s="96" t="s">
        <v>26</v>
      </c>
      <c r="D1235" s="109">
        <v>5</v>
      </c>
    </row>
    <row r="1236" spans="1:4" ht="16.5" x14ac:dyDescent="0.25">
      <c r="A1236" s="105">
        <v>96</v>
      </c>
      <c r="B1236" s="42" t="s">
        <v>147</v>
      </c>
      <c r="C1236" s="96" t="s">
        <v>26</v>
      </c>
      <c r="D1236" s="109">
        <v>1</v>
      </c>
    </row>
    <row r="1237" spans="1:4" ht="16.5" x14ac:dyDescent="0.25">
      <c r="A1237" s="105">
        <v>97</v>
      </c>
      <c r="B1237" s="95" t="s">
        <v>148</v>
      </c>
      <c r="C1237" s="96" t="s">
        <v>26</v>
      </c>
      <c r="D1237" s="109">
        <v>5</v>
      </c>
    </row>
    <row r="1238" spans="1:4" ht="16.5" x14ac:dyDescent="0.25">
      <c r="A1238" s="105">
        <v>98</v>
      </c>
      <c r="B1238" s="95" t="s">
        <v>149</v>
      </c>
      <c r="C1238" s="96" t="s">
        <v>26</v>
      </c>
      <c r="D1238" s="109">
        <v>5</v>
      </c>
    </row>
    <row r="1239" spans="1:4" ht="16.5" x14ac:dyDescent="0.25">
      <c r="A1239" s="105">
        <v>99</v>
      </c>
      <c r="B1239" s="95" t="s">
        <v>150</v>
      </c>
      <c r="C1239" s="96" t="s">
        <v>26</v>
      </c>
      <c r="D1239" s="109">
        <v>1</v>
      </c>
    </row>
    <row r="1240" spans="1:4" ht="16.5" x14ac:dyDescent="0.25">
      <c r="A1240" s="105">
        <v>100</v>
      </c>
      <c r="B1240" s="95" t="s">
        <v>151</v>
      </c>
      <c r="C1240" s="96" t="s">
        <v>26</v>
      </c>
      <c r="D1240" s="109">
        <v>1</v>
      </c>
    </row>
    <row r="1241" spans="1:4" ht="16.5" x14ac:dyDescent="0.25">
      <c r="A1241" s="105">
        <v>101</v>
      </c>
      <c r="B1241" s="95" t="s">
        <v>152</v>
      </c>
      <c r="C1241" s="96" t="s">
        <v>26</v>
      </c>
      <c r="D1241" s="109">
        <v>1</v>
      </c>
    </row>
    <row r="1242" spans="1:4" ht="16.5" x14ac:dyDescent="0.25">
      <c r="A1242" s="105">
        <v>102</v>
      </c>
      <c r="B1242" s="95" t="s">
        <v>153</v>
      </c>
      <c r="C1242" s="96" t="s">
        <v>7</v>
      </c>
      <c r="D1242" s="109">
        <v>5</v>
      </c>
    </row>
    <row r="1243" spans="1:4" ht="16.5" x14ac:dyDescent="0.25">
      <c r="A1243" s="105">
        <v>103</v>
      </c>
      <c r="B1243" s="95" t="s">
        <v>154</v>
      </c>
      <c r="C1243" s="96" t="s">
        <v>26</v>
      </c>
      <c r="D1243" s="109">
        <v>1</v>
      </c>
    </row>
    <row r="1244" spans="1:4" ht="16.5" x14ac:dyDescent="0.25">
      <c r="A1244" s="105">
        <v>104</v>
      </c>
      <c r="B1244" s="95" t="s">
        <v>155</v>
      </c>
      <c r="C1244" s="96" t="s">
        <v>7</v>
      </c>
      <c r="D1244" s="109">
        <v>2</v>
      </c>
    </row>
    <row r="1245" spans="1:4" ht="16.5" x14ac:dyDescent="0.25">
      <c r="A1245" s="105">
        <v>105</v>
      </c>
      <c r="B1245" s="111" t="s">
        <v>156</v>
      </c>
      <c r="C1245" s="96" t="s">
        <v>84</v>
      </c>
      <c r="D1245" s="109">
        <v>1</v>
      </c>
    </row>
    <row r="1246" spans="1:4" ht="16.5" x14ac:dyDescent="0.25">
      <c r="A1246" s="105">
        <v>106</v>
      </c>
      <c r="B1246" s="95" t="s">
        <v>157</v>
      </c>
      <c r="C1246" s="96" t="s">
        <v>84</v>
      </c>
      <c r="D1246" s="109">
        <v>2</v>
      </c>
    </row>
    <row r="1247" spans="1:4" ht="16.5" x14ac:dyDescent="0.25">
      <c r="A1247" s="105">
        <v>107</v>
      </c>
      <c r="B1247" s="95" t="s">
        <v>158</v>
      </c>
      <c r="C1247" s="96" t="s">
        <v>84</v>
      </c>
      <c r="D1247" s="109">
        <v>2</v>
      </c>
    </row>
    <row r="1248" spans="1:4" ht="16.5" x14ac:dyDescent="0.25">
      <c r="A1248" s="105">
        <v>108</v>
      </c>
      <c r="B1248" s="112" t="s">
        <v>159</v>
      </c>
      <c r="C1248" s="96" t="s">
        <v>7</v>
      </c>
      <c r="D1248" s="109">
        <v>2</v>
      </c>
    </row>
    <row r="1249" spans="1:4" ht="16.5" x14ac:dyDescent="0.25">
      <c r="A1249" s="105">
        <v>109</v>
      </c>
      <c r="B1249" s="112" t="s">
        <v>160</v>
      </c>
      <c r="C1249" s="96" t="s">
        <v>7</v>
      </c>
      <c r="D1249" s="109">
        <v>2</v>
      </c>
    </row>
    <row r="1250" spans="1:4" ht="16.5" x14ac:dyDescent="0.25">
      <c r="A1250" s="105">
        <v>110</v>
      </c>
      <c r="B1250" s="95" t="s">
        <v>161</v>
      </c>
      <c r="C1250" s="96" t="s">
        <v>7</v>
      </c>
      <c r="D1250" s="109">
        <v>1</v>
      </c>
    </row>
    <row r="1251" spans="1:4" ht="16.5" x14ac:dyDescent="0.25">
      <c r="A1251" s="105">
        <v>111</v>
      </c>
      <c r="B1251" s="95" t="s">
        <v>162</v>
      </c>
      <c r="C1251" s="96" t="s">
        <v>7</v>
      </c>
      <c r="D1251" s="109">
        <v>1</v>
      </c>
    </row>
    <row r="1252" spans="1:4" ht="16.5" x14ac:dyDescent="0.25">
      <c r="A1252" s="105">
        <v>112</v>
      </c>
      <c r="B1252" s="95" t="s">
        <v>163</v>
      </c>
      <c r="C1252" s="96" t="s">
        <v>7</v>
      </c>
      <c r="D1252" s="109">
        <v>5</v>
      </c>
    </row>
    <row r="1253" spans="1:4" s="4" customFormat="1" ht="16.5" x14ac:dyDescent="0.25">
      <c r="A1253" s="105">
        <v>113</v>
      </c>
      <c r="B1253" s="102" t="s">
        <v>164</v>
      </c>
      <c r="C1253" s="96" t="s">
        <v>7</v>
      </c>
      <c r="D1253" s="109">
        <v>2</v>
      </c>
    </row>
    <row r="1254" spans="1:4" ht="16.5" x14ac:dyDescent="0.25">
      <c r="A1254" s="105">
        <v>114</v>
      </c>
      <c r="B1254" s="111" t="s">
        <v>165</v>
      </c>
      <c r="C1254" s="96" t="s">
        <v>7</v>
      </c>
      <c r="D1254" s="109">
        <v>1</v>
      </c>
    </row>
    <row r="1255" spans="1:4" ht="16.5" x14ac:dyDescent="0.25">
      <c r="A1255" s="105">
        <v>115</v>
      </c>
      <c r="B1255" s="95" t="s">
        <v>166</v>
      </c>
      <c r="C1255" s="96" t="s">
        <v>7</v>
      </c>
      <c r="D1255" s="109">
        <v>2</v>
      </c>
    </row>
    <row r="1256" spans="1:4" ht="16.5" x14ac:dyDescent="0.25">
      <c r="A1256" s="105">
        <v>116</v>
      </c>
      <c r="B1256" s="95" t="s">
        <v>168</v>
      </c>
      <c r="C1256" s="96" t="s">
        <v>169</v>
      </c>
      <c r="D1256" s="109">
        <v>3</v>
      </c>
    </row>
    <row r="1257" spans="1:4" ht="16.5" x14ac:dyDescent="0.25">
      <c r="A1257" s="105">
        <v>117</v>
      </c>
      <c r="B1257" s="95" t="s">
        <v>170</v>
      </c>
      <c r="C1257" s="96" t="s">
        <v>169</v>
      </c>
      <c r="D1257" s="109">
        <v>2</v>
      </c>
    </row>
    <row r="1258" spans="1:4" ht="16.5" x14ac:dyDescent="0.25">
      <c r="A1258" s="105">
        <v>118</v>
      </c>
      <c r="B1258" s="95" t="s">
        <v>171</v>
      </c>
      <c r="C1258" s="96" t="s">
        <v>21</v>
      </c>
      <c r="D1258" s="109">
        <v>25</v>
      </c>
    </row>
    <row r="1259" spans="1:4" ht="16.5" x14ac:dyDescent="0.25">
      <c r="A1259" s="105">
        <v>119</v>
      </c>
      <c r="B1259" s="95" t="s">
        <v>172</v>
      </c>
      <c r="C1259" s="96" t="s">
        <v>7</v>
      </c>
      <c r="D1259" s="109">
        <v>1</v>
      </c>
    </row>
    <row r="1260" spans="1:4" ht="16.5" x14ac:dyDescent="0.25">
      <c r="A1260" s="105">
        <v>120</v>
      </c>
      <c r="B1260" s="95" t="s">
        <v>173</v>
      </c>
      <c r="C1260" s="96" t="s">
        <v>7</v>
      </c>
      <c r="D1260" s="109">
        <v>12</v>
      </c>
    </row>
    <row r="1261" spans="1:4" ht="16.5" x14ac:dyDescent="0.25">
      <c r="A1261" s="105">
        <v>121</v>
      </c>
      <c r="B1261" s="95" t="s">
        <v>174</v>
      </c>
      <c r="C1261" s="96" t="s">
        <v>7</v>
      </c>
      <c r="D1261" s="109">
        <v>12</v>
      </c>
    </row>
    <row r="1262" spans="1:4" ht="16.5" x14ac:dyDescent="0.25">
      <c r="A1262" s="105">
        <v>122</v>
      </c>
      <c r="B1262" s="95" t="s">
        <v>175</v>
      </c>
      <c r="C1262" s="96" t="s">
        <v>7</v>
      </c>
      <c r="D1262" s="109">
        <v>1</v>
      </c>
    </row>
    <row r="1263" spans="1:4" ht="16.5" x14ac:dyDescent="0.25">
      <c r="A1263" s="105">
        <v>123</v>
      </c>
      <c r="B1263" s="95" t="s">
        <v>176</v>
      </c>
      <c r="C1263" s="96" t="s">
        <v>7</v>
      </c>
      <c r="D1263" s="109">
        <v>10</v>
      </c>
    </row>
    <row r="1264" spans="1:4" ht="16.5" x14ac:dyDescent="0.25">
      <c r="A1264" s="105">
        <v>124</v>
      </c>
      <c r="B1264" s="95" t="s">
        <v>177</v>
      </c>
      <c r="C1264" s="96" t="s">
        <v>7</v>
      </c>
      <c r="D1264" s="109">
        <v>10</v>
      </c>
    </row>
    <row r="1265" spans="1:4" ht="16.5" x14ac:dyDescent="0.25">
      <c r="A1265" s="105">
        <v>125</v>
      </c>
      <c r="B1265" s="95" t="s">
        <v>178</v>
      </c>
      <c r="C1265" s="96" t="s">
        <v>7</v>
      </c>
      <c r="D1265" s="109">
        <v>10</v>
      </c>
    </row>
    <row r="1266" spans="1:4" ht="16.5" x14ac:dyDescent="0.25">
      <c r="A1266" s="105">
        <v>126</v>
      </c>
      <c r="B1266" s="95" t="s">
        <v>179</v>
      </c>
      <c r="C1266" s="96" t="s">
        <v>7</v>
      </c>
      <c r="D1266" s="109">
        <v>5</v>
      </c>
    </row>
    <row r="1267" spans="1:4" ht="16.5" x14ac:dyDescent="0.25">
      <c r="A1267" s="105">
        <v>127</v>
      </c>
      <c r="B1267" s="95" t="s">
        <v>180</v>
      </c>
      <c r="C1267" s="96" t="s">
        <v>7</v>
      </c>
      <c r="D1267" s="109">
        <v>10</v>
      </c>
    </row>
    <row r="1268" spans="1:4" ht="16.5" x14ac:dyDescent="0.25">
      <c r="A1268" s="105">
        <v>128</v>
      </c>
      <c r="B1268" s="95" t="s">
        <v>181</v>
      </c>
      <c r="C1268" s="96" t="s">
        <v>7</v>
      </c>
      <c r="D1268" s="109">
        <v>14</v>
      </c>
    </row>
    <row r="1269" spans="1:4" ht="16.5" x14ac:dyDescent="0.25">
      <c r="A1269" s="105">
        <v>129</v>
      </c>
      <c r="B1269" s="95" t="s">
        <v>182</v>
      </c>
      <c r="C1269" s="96" t="s">
        <v>7</v>
      </c>
      <c r="D1269" s="109">
        <v>10</v>
      </c>
    </row>
    <row r="1270" spans="1:4" ht="16.5" x14ac:dyDescent="0.25">
      <c r="A1270" s="105">
        <v>130</v>
      </c>
      <c r="B1270" s="95" t="s">
        <v>183</v>
      </c>
      <c r="C1270" s="96" t="s">
        <v>7</v>
      </c>
      <c r="D1270" s="109">
        <v>14</v>
      </c>
    </row>
    <row r="1271" spans="1:4" ht="16.5" x14ac:dyDescent="0.25">
      <c r="A1271" s="105">
        <v>131</v>
      </c>
      <c r="B1271" s="95" t="s">
        <v>184</v>
      </c>
      <c r="C1271" s="96" t="s">
        <v>7</v>
      </c>
      <c r="D1271" s="109">
        <v>14</v>
      </c>
    </row>
    <row r="1272" spans="1:4" ht="16.5" x14ac:dyDescent="0.25">
      <c r="A1272" s="105">
        <v>132</v>
      </c>
      <c r="B1272" s="95" t="s">
        <v>185</v>
      </c>
      <c r="C1272" s="96" t="s">
        <v>7</v>
      </c>
      <c r="D1272" s="109">
        <v>1</v>
      </c>
    </row>
    <row r="1273" spans="1:4" ht="16.5" x14ac:dyDescent="0.25">
      <c r="A1273" s="105">
        <v>133</v>
      </c>
      <c r="B1273" s="95" t="s">
        <v>186</v>
      </c>
      <c r="C1273" s="96" t="s">
        <v>7</v>
      </c>
      <c r="D1273" s="109">
        <v>10</v>
      </c>
    </row>
    <row r="1274" spans="1:4" ht="16.5" x14ac:dyDescent="0.25">
      <c r="A1274" s="105">
        <v>134</v>
      </c>
      <c r="B1274" s="95" t="s">
        <v>187</v>
      </c>
      <c r="C1274" s="96" t="s">
        <v>7</v>
      </c>
      <c r="D1274" s="109">
        <v>2</v>
      </c>
    </row>
    <row r="1275" spans="1:4" ht="16.5" x14ac:dyDescent="0.25">
      <c r="A1275" s="105">
        <v>135</v>
      </c>
      <c r="B1275" s="95" t="s">
        <v>188</v>
      </c>
      <c r="C1275" s="96" t="s">
        <v>7</v>
      </c>
      <c r="D1275" s="109">
        <v>1</v>
      </c>
    </row>
    <row r="1276" spans="1:4" ht="16.5" x14ac:dyDescent="0.25">
      <c r="A1276" s="105">
        <v>136</v>
      </c>
      <c r="B1276" s="95" t="s">
        <v>189</v>
      </c>
      <c r="C1276" s="96" t="s">
        <v>7</v>
      </c>
      <c r="D1276" s="109">
        <v>10</v>
      </c>
    </row>
    <row r="1277" spans="1:4" ht="16.5" x14ac:dyDescent="0.25">
      <c r="A1277" s="105">
        <v>137</v>
      </c>
      <c r="B1277" s="95" t="s">
        <v>190</v>
      </c>
      <c r="C1277" s="96" t="s">
        <v>7</v>
      </c>
      <c r="D1277" s="109">
        <v>15</v>
      </c>
    </row>
    <row r="1278" spans="1:4" ht="16.5" x14ac:dyDescent="0.25">
      <c r="A1278" s="105">
        <v>138</v>
      </c>
      <c r="B1278" s="95" t="s">
        <v>191</v>
      </c>
      <c r="C1278" s="96" t="s">
        <v>21</v>
      </c>
      <c r="D1278" s="109">
        <v>3</v>
      </c>
    </row>
    <row r="1279" spans="1:4" ht="16.5" x14ac:dyDescent="0.25">
      <c r="A1279" s="105">
        <v>139</v>
      </c>
      <c r="B1279" s="95" t="s">
        <v>192</v>
      </c>
      <c r="C1279" s="96" t="s">
        <v>7</v>
      </c>
      <c r="D1279" s="109">
        <v>2</v>
      </c>
    </row>
    <row r="1280" spans="1:4" ht="16.5" x14ac:dyDescent="0.25">
      <c r="A1280" s="105">
        <v>140</v>
      </c>
      <c r="B1280" s="102" t="s">
        <v>193</v>
      </c>
      <c r="C1280" s="105" t="s">
        <v>26</v>
      </c>
      <c r="D1280" s="109">
        <v>1</v>
      </c>
    </row>
    <row r="1281" spans="1:4" ht="16.5" x14ac:dyDescent="0.25">
      <c r="A1281" s="105">
        <v>141</v>
      </c>
      <c r="B1281" s="102" t="s">
        <v>194</v>
      </c>
      <c r="C1281" s="105" t="s">
        <v>7</v>
      </c>
      <c r="D1281" s="109">
        <v>10</v>
      </c>
    </row>
    <row r="1282" spans="1:4" ht="16.5" x14ac:dyDescent="0.25">
      <c r="A1282" s="105">
        <v>142</v>
      </c>
      <c r="B1282" s="95" t="s">
        <v>195</v>
      </c>
      <c r="C1282" s="96" t="s">
        <v>7</v>
      </c>
      <c r="D1282" s="109">
        <v>1</v>
      </c>
    </row>
    <row r="1283" spans="1:4" ht="16.5" x14ac:dyDescent="0.25">
      <c r="A1283" s="105">
        <v>143</v>
      </c>
      <c r="B1283" s="95" t="s">
        <v>196</v>
      </c>
      <c r="C1283" s="96" t="s">
        <v>84</v>
      </c>
      <c r="D1283" s="109">
        <v>2</v>
      </c>
    </row>
    <row r="1284" spans="1:4" ht="16.5" x14ac:dyDescent="0.25">
      <c r="A1284" s="105">
        <v>144</v>
      </c>
      <c r="B1284" s="95" t="s">
        <v>197</v>
      </c>
      <c r="C1284" s="96" t="s">
        <v>26</v>
      </c>
      <c r="D1284" s="109">
        <v>2</v>
      </c>
    </row>
    <row r="1285" spans="1:4" ht="16.5" x14ac:dyDescent="0.25">
      <c r="A1285" s="105">
        <v>145</v>
      </c>
      <c r="B1285" s="95" t="s">
        <v>198</v>
      </c>
      <c r="C1285" s="96" t="s">
        <v>26</v>
      </c>
      <c r="D1285" s="109">
        <v>1</v>
      </c>
    </row>
    <row r="1286" spans="1:4" ht="16.5" x14ac:dyDescent="0.25">
      <c r="A1286" s="105">
        <v>146</v>
      </c>
      <c r="B1286" s="95" t="s">
        <v>199</v>
      </c>
      <c r="C1286" s="96" t="s">
        <v>7</v>
      </c>
      <c r="D1286" s="109">
        <v>1</v>
      </c>
    </row>
    <row r="1287" spans="1:4" ht="16.5" x14ac:dyDescent="0.25">
      <c r="A1287" s="105">
        <v>147</v>
      </c>
      <c r="B1287" s="95" t="s">
        <v>200</v>
      </c>
      <c r="C1287" s="96" t="s">
        <v>26</v>
      </c>
      <c r="D1287" s="109">
        <v>1</v>
      </c>
    </row>
    <row r="1288" spans="1:4" ht="16.5" x14ac:dyDescent="0.25">
      <c r="A1288" s="105">
        <v>148</v>
      </c>
      <c r="B1288" s="95" t="s">
        <v>201</v>
      </c>
      <c r="C1288" s="96" t="s">
        <v>26</v>
      </c>
      <c r="D1288" s="109">
        <v>1</v>
      </c>
    </row>
    <row r="1289" spans="1:4" ht="16.5" x14ac:dyDescent="0.25">
      <c r="A1289" s="105">
        <v>149</v>
      </c>
      <c r="B1289" s="95" t="s">
        <v>202</v>
      </c>
      <c r="C1289" s="96" t="s">
        <v>7</v>
      </c>
      <c r="D1289" s="109">
        <v>4</v>
      </c>
    </row>
    <row r="1290" spans="1:4" ht="16.5" x14ac:dyDescent="0.25">
      <c r="A1290" s="105">
        <v>150</v>
      </c>
      <c r="B1290" s="95" t="s">
        <v>203</v>
      </c>
      <c r="C1290" s="96" t="s">
        <v>7</v>
      </c>
      <c r="D1290" s="109">
        <v>4</v>
      </c>
    </row>
    <row r="1291" spans="1:4" ht="16.5" x14ac:dyDescent="0.25">
      <c r="A1291" s="105">
        <v>151</v>
      </c>
      <c r="B1291" s="95" t="s">
        <v>204</v>
      </c>
      <c r="C1291" s="96" t="s">
        <v>7</v>
      </c>
      <c r="D1291" s="109">
        <v>1</v>
      </c>
    </row>
    <row r="1292" spans="1:4" ht="16.5" x14ac:dyDescent="0.25">
      <c r="A1292" s="105">
        <v>152</v>
      </c>
      <c r="B1292" s="95" t="s">
        <v>205</v>
      </c>
      <c r="C1292" s="105" t="s">
        <v>7</v>
      </c>
      <c r="D1292" s="109">
        <v>2</v>
      </c>
    </row>
    <row r="1293" spans="1:4" ht="16.5" x14ac:dyDescent="0.25">
      <c r="A1293" s="105">
        <v>153</v>
      </c>
      <c r="B1293" s="95" t="s">
        <v>206</v>
      </c>
      <c r="C1293" s="96" t="s">
        <v>7</v>
      </c>
      <c r="D1293" s="109">
        <v>2</v>
      </c>
    </row>
    <row r="1294" spans="1:4" ht="16.5" x14ac:dyDescent="0.25">
      <c r="A1294" s="105">
        <v>154</v>
      </c>
      <c r="B1294" s="95" t="s">
        <v>207</v>
      </c>
      <c r="C1294" s="105" t="s">
        <v>7</v>
      </c>
      <c r="D1294" s="109">
        <v>15</v>
      </c>
    </row>
    <row r="1295" spans="1:4" ht="16.5" x14ac:dyDescent="0.25">
      <c r="A1295" s="105">
        <v>155</v>
      </c>
      <c r="B1295" s="95" t="s">
        <v>208</v>
      </c>
      <c r="C1295" s="96" t="s">
        <v>7</v>
      </c>
      <c r="D1295" s="109">
        <v>15</v>
      </c>
    </row>
    <row r="1296" spans="1:4" ht="16.5" x14ac:dyDescent="0.25">
      <c r="A1296" s="105">
        <v>156</v>
      </c>
      <c r="B1296" s="95" t="s">
        <v>209</v>
      </c>
      <c r="C1296" s="96" t="s">
        <v>7</v>
      </c>
      <c r="D1296" s="109">
        <v>10</v>
      </c>
    </row>
    <row r="1297" spans="1:4" ht="16.5" x14ac:dyDescent="0.25">
      <c r="A1297" s="105">
        <v>157</v>
      </c>
      <c r="B1297" s="95" t="s">
        <v>210</v>
      </c>
      <c r="C1297" s="96" t="s">
        <v>7</v>
      </c>
      <c r="D1297" s="109">
        <v>2</v>
      </c>
    </row>
    <row r="1298" spans="1:4" ht="16.5" x14ac:dyDescent="0.25">
      <c r="A1298" s="105">
        <v>158</v>
      </c>
      <c r="B1298" s="95" t="s">
        <v>211</v>
      </c>
      <c r="C1298" s="96" t="s">
        <v>7</v>
      </c>
      <c r="D1298" s="109">
        <v>1</v>
      </c>
    </row>
    <row r="1299" spans="1:4" ht="16.5" x14ac:dyDescent="0.25">
      <c r="A1299" s="105">
        <v>159</v>
      </c>
      <c r="B1299" s="95" t="s">
        <v>212</v>
      </c>
      <c r="C1299" s="96" t="s">
        <v>26</v>
      </c>
      <c r="D1299" s="109">
        <v>1</v>
      </c>
    </row>
    <row r="1300" spans="1:4" ht="16.5" x14ac:dyDescent="0.25">
      <c r="A1300" s="105">
        <v>160</v>
      </c>
      <c r="B1300" s="95" t="s">
        <v>213</v>
      </c>
      <c r="C1300" s="96" t="s">
        <v>7</v>
      </c>
      <c r="D1300" s="109">
        <v>3</v>
      </c>
    </row>
    <row r="1301" spans="1:4" ht="16.5" x14ac:dyDescent="0.25">
      <c r="A1301" s="105">
        <v>161</v>
      </c>
      <c r="B1301" s="95" t="s">
        <v>214</v>
      </c>
      <c r="C1301" s="96" t="s">
        <v>215</v>
      </c>
      <c r="D1301" s="109">
        <v>10</v>
      </c>
    </row>
    <row r="1302" spans="1:4" ht="16.5" x14ac:dyDescent="0.25">
      <c r="A1302" s="105">
        <v>162</v>
      </c>
      <c r="B1302" s="95" t="s">
        <v>216</v>
      </c>
      <c r="C1302" s="96" t="s">
        <v>215</v>
      </c>
      <c r="D1302" s="109">
        <v>10</v>
      </c>
    </row>
    <row r="1303" spans="1:4" ht="16.5" x14ac:dyDescent="0.25">
      <c r="A1303" s="105">
        <v>163</v>
      </c>
      <c r="B1303" s="95" t="s">
        <v>217</v>
      </c>
      <c r="C1303" s="96" t="s">
        <v>7</v>
      </c>
      <c r="D1303" s="109">
        <v>15</v>
      </c>
    </row>
    <row r="1304" spans="1:4" ht="16.5" x14ac:dyDescent="0.25">
      <c r="A1304" s="105">
        <v>164</v>
      </c>
      <c r="B1304" s="95" t="s">
        <v>218</v>
      </c>
      <c r="C1304" s="96" t="s">
        <v>7</v>
      </c>
      <c r="D1304" s="109">
        <v>1</v>
      </c>
    </row>
    <row r="1305" spans="1:4" ht="16.5" x14ac:dyDescent="0.25">
      <c r="A1305" s="105">
        <v>165</v>
      </c>
      <c r="B1305" s="95" t="s">
        <v>219</v>
      </c>
      <c r="C1305" s="96" t="s">
        <v>7</v>
      </c>
      <c r="D1305" s="109">
        <v>4</v>
      </c>
    </row>
    <row r="1306" spans="1:4" ht="16.5" x14ac:dyDescent="0.25">
      <c r="A1306" s="105">
        <v>166</v>
      </c>
      <c r="B1306" s="95" t="s">
        <v>220</v>
      </c>
      <c r="C1306" s="96" t="s">
        <v>7</v>
      </c>
      <c r="D1306" s="109">
        <v>1</v>
      </c>
    </row>
    <row r="1307" spans="1:4" ht="16.5" x14ac:dyDescent="0.25">
      <c r="A1307" s="105">
        <v>167</v>
      </c>
      <c r="B1307" s="95" t="s">
        <v>221</v>
      </c>
      <c r="C1307" s="96" t="s">
        <v>26</v>
      </c>
      <c r="D1307" s="109">
        <v>10</v>
      </c>
    </row>
    <row r="1308" spans="1:4" ht="16.5" x14ac:dyDescent="0.25">
      <c r="A1308" s="105">
        <v>168</v>
      </c>
      <c r="B1308" s="95" t="s">
        <v>222</v>
      </c>
      <c r="C1308" s="96" t="s">
        <v>21</v>
      </c>
      <c r="D1308" s="109">
        <v>3</v>
      </c>
    </row>
    <row r="1309" spans="1:4" ht="16.5" x14ac:dyDescent="0.25">
      <c r="A1309" s="105">
        <v>169</v>
      </c>
      <c r="B1309" s="95" t="s">
        <v>223</v>
      </c>
      <c r="C1309" s="96" t="s">
        <v>7</v>
      </c>
      <c r="D1309" s="109">
        <v>6</v>
      </c>
    </row>
    <row r="1310" spans="1:4" ht="16.5" x14ac:dyDescent="0.25">
      <c r="A1310" s="105">
        <v>170</v>
      </c>
      <c r="B1310" s="95" t="s">
        <v>224</v>
      </c>
      <c r="C1310" s="96" t="s">
        <v>21</v>
      </c>
      <c r="D1310" s="109">
        <v>4</v>
      </c>
    </row>
    <row r="1311" spans="1:4" ht="16.5" x14ac:dyDescent="0.25">
      <c r="A1311" s="105">
        <v>171</v>
      </c>
      <c r="B1311" s="95" t="s">
        <v>225</v>
      </c>
      <c r="C1311" s="96" t="s">
        <v>7</v>
      </c>
      <c r="D1311" s="109">
        <v>1</v>
      </c>
    </row>
    <row r="1312" spans="1:4" ht="16.5" x14ac:dyDescent="0.25">
      <c r="A1312" s="105">
        <v>172</v>
      </c>
      <c r="B1312" s="95" t="s">
        <v>226</v>
      </c>
      <c r="C1312" s="96" t="s">
        <v>26</v>
      </c>
      <c r="D1312" s="109">
        <v>2</v>
      </c>
    </row>
    <row r="1313" spans="1:4" ht="16.5" x14ac:dyDescent="0.25">
      <c r="A1313" s="105">
        <v>173</v>
      </c>
      <c r="B1313" s="95" t="s">
        <v>227</v>
      </c>
      <c r="C1313" s="96" t="s">
        <v>26</v>
      </c>
      <c r="D1313" s="109">
        <v>10</v>
      </c>
    </row>
    <row r="1314" spans="1:4" ht="16.5" x14ac:dyDescent="0.25">
      <c r="A1314" s="105">
        <v>174</v>
      </c>
      <c r="B1314" s="95" t="s">
        <v>228</v>
      </c>
      <c r="C1314" s="96" t="s">
        <v>7</v>
      </c>
      <c r="D1314" s="109">
        <v>1</v>
      </c>
    </row>
    <row r="1315" spans="1:4" ht="16.5" x14ac:dyDescent="0.25">
      <c r="A1315" s="105">
        <v>175</v>
      </c>
      <c r="B1315" s="95" t="s">
        <v>229</v>
      </c>
      <c r="C1315" s="96" t="s">
        <v>21</v>
      </c>
      <c r="D1315" s="109"/>
    </row>
    <row r="1316" spans="1:4" ht="16.5" x14ac:dyDescent="0.25">
      <c r="A1316" s="105">
        <v>176</v>
      </c>
      <c r="B1316" s="95" t="s">
        <v>230</v>
      </c>
      <c r="C1316" s="96" t="s">
        <v>26</v>
      </c>
      <c r="D1316" s="109">
        <v>2</v>
      </c>
    </row>
    <row r="1317" spans="1:4" ht="16.5" x14ac:dyDescent="0.25">
      <c r="A1317" s="105">
        <v>177</v>
      </c>
      <c r="B1317" s="102" t="s">
        <v>231</v>
      </c>
      <c r="C1317" s="105" t="s">
        <v>7</v>
      </c>
      <c r="D1317" s="109">
        <v>1</v>
      </c>
    </row>
    <row r="1318" spans="1:4" ht="16.5" x14ac:dyDescent="0.25">
      <c r="A1318" s="105">
        <v>178</v>
      </c>
      <c r="B1318" s="102" t="s">
        <v>232</v>
      </c>
      <c r="C1318" s="105" t="s">
        <v>7</v>
      </c>
      <c r="D1318" s="109">
        <v>10</v>
      </c>
    </row>
    <row r="1319" spans="1:4" ht="16.5" x14ac:dyDescent="0.25">
      <c r="A1319" s="105">
        <v>179</v>
      </c>
      <c r="B1319" s="95" t="s">
        <v>233</v>
      </c>
      <c r="C1319" s="96" t="s">
        <v>7</v>
      </c>
      <c r="D1319" s="109">
        <v>1</v>
      </c>
    </row>
    <row r="1320" spans="1:4" ht="16.5" x14ac:dyDescent="0.25">
      <c r="A1320" s="105">
        <v>180</v>
      </c>
      <c r="B1320" s="95" t="s">
        <v>234</v>
      </c>
      <c r="C1320" s="96" t="s">
        <v>7</v>
      </c>
      <c r="D1320" s="109">
        <v>1</v>
      </c>
    </row>
    <row r="1321" spans="1:4" ht="16.5" x14ac:dyDescent="0.25">
      <c r="A1321" s="105">
        <v>181</v>
      </c>
      <c r="B1321" s="95" t="s">
        <v>235</v>
      </c>
      <c r="C1321" s="96" t="s">
        <v>7</v>
      </c>
      <c r="D1321" s="109">
        <v>2</v>
      </c>
    </row>
    <row r="1322" spans="1:4" ht="16.5" x14ac:dyDescent="0.25">
      <c r="A1322" s="105">
        <v>182</v>
      </c>
      <c r="B1322" s="95" t="s">
        <v>236</v>
      </c>
      <c r="C1322" s="96" t="s">
        <v>7</v>
      </c>
      <c r="D1322" s="109">
        <v>2</v>
      </c>
    </row>
    <row r="1323" spans="1:4" ht="16.5" x14ac:dyDescent="0.25">
      <c r="A1323" s="105">
        <v>183</v>
      </c>
      <c r="B1323" s="102" t="s">
        <v>237</v>
      </c>
      <c r="C1323" s="105" t="s">
        <v>7</v>
      </c>
      <c r="D1323" s="109">
        <v>3</v>
      </c>
    </row>
    <row r="1324" spans="1:4" ht="16.5" x14ac:dyDescent="0.25">
      <c r="A1324" s="105">
        <v>184</v>
      </c>
      <c r="B1324" s="95" t="s">
        <v>238</v>
      </c>
      <c r="C1324" s="96" t="s">
        <v>7</v>
      </c>
      <c r="D1324" s="109">
        <v>1</v>
      </c>
    </row>
    <row r="1325" spans="1:4" ht="16.5" x14ac:dyDescent="0.25">
      <c r="A1325" s="105">
        <v>185</v>
      </c>
      <c r="B1325" s="95" t="s">
        <v>239</v>
      </c>
      <c r="C1325" s="96" t="s">
        <v>21</v>
      </c>
      <c r="D1325" s="109">
        <v>1</v>
      </c>
    </row>
    <row r="1326" spans="1:4" ht="16.5" x14ac:dyDescent="0.25">
      <c r="A1326" s="105">
        <v>186</v>
      </c>
      <c r="B1326" s="95" t="s">
        <v>240</v>
      </c>
      <c r="C1326" s="105" t="s">
        <v>7</v>
      </c>
      <c r="D1326" s="109">
        <v>1</v>
      </c>
    </row>
    <row r="1327" spans="1:4" ht="16.5" x14ac:dyDescent="0.25">
      <c r="A1327" s="105">
        <v>187</v>
      </c>
      <c r="B1327" s="102" t="s">
        <v>241</v>
      </c>
      <c r="C1327" s="105" t="s">
        <v>26</v>
      </c>
      <c r="D1327" s="109">
        <v>2</v>
      </c>
    </row>
    <row r="1328" spans="1:4" ht="16.5" x14ac:dyDescent="0.25">
      <c r="A1328" s="105">
        <v>188</v>
      </c>
      <c r="B1328" s="95" t="s">
        <v>242</v>
      </c>
      <c r="C1328" s="96" t="s">
        <v>7</v>
      </c>
      <c r="D1328" s="109">
        <v>8</v>
      </c>
    </row>
    <row r="1329" spans="1:4" ht="16.5" x14ac:dyDescent="0.25">
      <c r="A1329" s="105">
        <v>189</v>
      </c>
      <c r="B1329" s="95" t="s">
        <v>243</v>
      </c>
      <c r="C1329" s="96" t="s">
        <v>7</v>
      </c>
      <c r="D1329" s="109">
        <v>1</v>
      </c>
    </row>
    <row r="1330" spans="1:4" ht="16.5" x14ac:dyDescent="0.25">
      <c r="A1330" s="105">
        <v>190</v>
      </c>
      <c r="B1330" s="95" t="s">
        <v>244</v>
      </c>
      <c r="C1330" s="96" t="s">
        <v>7</v>
      </c>
      <c r="D1330" s="109">
        <v>3</v>
      </c>
    </row>
    <row r="1331" spans="1:4" ht="16.5" x14ac:dyDescent="0.25">
      <c r="A1331" s="105">
        <v>191</v>
      </c>
      <c r="B1331" s="95" t="s">
        <v>245</v>
      </c>
      <c r="C1331" s="96" t="s">
        <v>84</v>
      </c>
      <c r="D1331" s="109">
        <v>2</v>
      </c>
    </row>
    <row r="1332" spans="1:4" ht="16.5" x14ac:dyDescent="0.25">
      <c r="A1332" s="105">
        <v>192</v>
      </c>
      <c r="B1332" s="95" t="s">
        <v>246</v>
      </c>
      <c r="C1332" s="96" t="s">
        <v>26</v>
      </c>
      <c r="D1332" s="109">
        <v>2</v>
      </c>
    </row>
    <row r="1333" spans="1:4" ht="16.5" x14ac:dyDescent="0.25">
      <c r="A1333" s="105">
        <v>193</v>
      </c>
      <c r="B1333" s="95" t="s">
        <v>247</v>
      </c>
      <c r="C1333" s="96" t="s">
        <v>7</v>
      </c>
      <c r="D1333" s="109">
        <v>5</v>
      </c>
    </row>
    <row r="1334" spans="1:4" ht="16.5" x14ac:dyDescent="0.25">
      <c r="A1334" s="105">
        <v>194</v>
      </c>
      <c r="B1334" s="95" t="s">
        <v>248</v>
      </c>
      <c r="C1334" s="96" t="s">
        <v>7</v>
      </c>
      <c r="D1334" s="109">
        <v>1</v>
      </c>
    </row>
    <row r="1335" spans="1:4" ht="16.5" x14ac:dyDescent="0.25">
      <c r="A1335" s="105">
        <v>195</v>
      </c>
      <c r="B1335" s="95" t="s">
        <v>249</v>
      </c>
      <c r="C1335" s="96" t="s">
        <v>7</v>
      </c>
      <c r="D1335" s="109">
        <v>1</v>
      </c>
    </row>
    <row r="1336" spans="1:4" ht="16.5" x14ac:dyDescent="0.25">
      <c r="A1336" s="105">
        <v>196</v>
      </c>
      <c r="B1336" s="95" t="s">
        <v>250</v>
      </c>
      <c r="C1336" s="96" t="s">
        <v>7</v>
      </c>
      <c r="D1336" s="109">
        <v>10</v>
      </c>
    </row>
    <row r="1337" spans="1:4" ht="16.5" x14ac:dyDescent="0.25">
      <c r="A1337" s="105">
        <v>197</v>
      </c>
      <c r="B1337" s="102" t="s">
        <v>251</v>
      </c>
      <c r="C1337" s="96" t="s">
        <v>7</v>
      </c>
      <c r="D1337" s="109">
        <v>10</v>
      </c>
    </row>
    <row r="1338" spans="1:4" ht="16.5" x14ac:dyDescent="0.25">
      <c r="A1338" s="105">
        <v>198</v>
      </c>
      <c r="B1338" s="95" t="s">
        <v>252</v>
      </c>
      <c r="C1338" s="96" t="s">
        <v>7</v>
      </c>
      <c r="D1338" s="109">
        <v>10</v>
      </c>
    </row>
    <row r="1339" spans="1:4" ht="16.5" x14ac:dyDescent="0.25">
      <c r="A1339" s="105">
        <v>199</v>
      </c>
      <c r="B1339" s="95" t="s">
        <v>253</v>
      </c>
      <c r="C1339" s="96" t="s">
        <v>7</v>
      </c>
      <c r="D1339" s="109">
        <v>2</v>
      </c>
    </row>
    <row r="1340" spans="1:4" ht="16.5" x14ac:dyDescent="0.25">
      <c r="A1340" s="105">
        <v>200</v>
      </c>
      <c r="B1340" s="95" t="s">
        <v>254</v>
      </c>
      <c r="C1340" s="96" t="s">
        <v>7</v>
      </c>
      <c r="D1340" s="109">
        <v>2</v>
      </c>
    </row>
    <row r="1341" spans="1:4" ht="16.5" x14ac:dyDescent="0.25">
      <c r="A1341" s="105">
        <v>201</v>
      </c>
      <c r="B1341" s="95" t="s">
        <v>255</v>
      </c>
      <c r="C1341" s="96" t="s">
        <v>7</v>
      </c>
      <c r="D1341" s="109">
        <v>2</v>
      </c>
    </row>
    <row r="1342" spans="1:4" ht="16.5" x14ac:dyDescent="0.25">
      <c r="A1342" s="105">
        <v>202</v>
      </c>
      <c r="B1342" s="95" t="s">
        <v>256</v>
      </c>
      <c r="C1342" s="96" t="s">
        <v>7</v>
      </c>
      <c r="D1342" s="109">
        <v>3</v>
      </c>
    </row>
    <row r="1343" spans="1:4" ht="16.5" x14ac:dyDescent="0.25">
      <c r="A1343" s="105">
        <v>203</v>
      </c>
      <c r="B1343" s="95" t="s">
        <v>257</v>
      </c>
      <c r="C1343" s="96" t="s">
        <v>7</v>
      </c>
      <c r="D1343" s="109">
        <v>4</v>
      </c>
    </row>
    <row r="1344" spans="1:4" ht="16.5" x14ac:dyDescent="0.25">
      <c r="A1344" s="105">
        <v>204</v>
      </c>
      <c r="B1344" s="95" t="s">
        <v>258</v>
      </c>
      <c r="C1344" s="96" t="s">
        <v>259</v>
      </c>
      <c r="D1344" s="109">
        <v>10</v>
      </c>
    </row>
    <row r="1345" spans="1:4" ht="15.75" customHeight="1" x14ac:dyDescent="0.25">
      <c r="A1345" s="105">
        <v>205</v>
      </c>
      <c r="B1345" s="95" t="s">
        <v>260</v>
      </c>
      <c r="C1345" s="96" t="s">
        <v>7</v>
      </c>
      <c r="D1345" s="109">
        <v>1</v>
      </c>
    </row>
    <row r="1346" spans="1:4" ht="16.5" x14ac:dyDescent="0.25">
      <c r="A1346" s="105">
        <v>206</v>
      </c>
      <c r="B1346" s="95" t="s">
        <v>261</v>
      </c>
      <c r="C1346" s="96" t="s">
        <v>7</v>
      </c>
      <c r="D1346" s="109">
        <v>1</v>
      </c>
    </row>
    <row r="1347" spans="1:4" ht="16.5" x14ac:dyDescent="0.25">
      <c r="A1347" s="105">
        <v>207</v>
      </c>
      <c r="B1347" s="95" t="s">
        <v>262</v>
      </c>
      <c r="C1347" s="96" t="s">
        <v>7</v>
      </c>
      <c r="D1347" s="109">
        <v>1</v>
      </c>
    </row>
    <row r="1348" spans="1:4" ht="16.5" x14ac:dyDescent="0.25">
      <c r="A1348" s="105">
        <v>208</v>
      </c>
      <c r="B1348" s="95" t="s">
        <v>263</v>
      </c>
      <c r="C1348" s="105" t="s">
        <v>26</v>
      </c>
      <c r="D1348" s="109">
        <v>2</v>
      </c>
    </row>
    <row r="1349" spans="1:4" ht="16.5" x14ac:dyDescent="0.25">
      <c r="A1349" s="105">
        <v>209</v>
      </c>
      <c r="B1349" s="95" t="s">
        <v>264</v>
      </c>
      <c r="C1349" s="105" t="s">
        <v>26</v>
      </c>
      <c r="D1349" s="109">
        <v>2</v>
      </c>
    </row>
    <row r="1350" spans="1:4" ht="16.5" x14ac:dyDescent="0.25">
      <c r="A1350" s="105">
        <v>210</v>
      </c>
      <c r="B1350" s="95" t="s">
        <v>265</v>
      </c>
      <c r="C1350" s="96" t="s">
        <v>7</v>
      </c>
      <c r="D1350" s="109">
        <v>3</v>
      </c>
    </row>
    <row r="1351" spans="1:4" ht="16.5" x14ac:dyDescent="0.25">
      <c r="A1351" s="105">
        <v>211</v>
      </c>
      <c r="B1351" s="102" t="s">
        <v>266</v>
      </c>
      <c r="C1351" s="105" t="s">
        <v>26</v>
      </c>
      <c r="D1351" s="109">
        <v>10</v>
      </c>
    </row>
    <row r="1352" spans="1:4" ht="16.5" x14ac:dyDescent="0.25">
      <c r="A1352" s="105">
        <v>212</v>
      </c>
      <c r="B1352" s="102" t="s">
        <v>267</v>
      </c>
      <c r="C1352" s="105" t="s">
        <v>7</v>
      </c>
      <c r="D1352" s="109">
        <v>1</v>
      </c>
    </row>
    <row r="1353" spans="1:4" ht="16.5" x14ac:dyDescent="0.25">
      <c r="A1353" s="105">
        <v>213</v>
      </c>
      <c r="B1353" s="95" t="s">
        <v>268</v>
      </c>
      <c r="C1353" s="96" t="s">
        <v>119</v>
      </c>
      <c r="D1353" s="109">
        <v>2</v>
      </c>
    </row>
    <row r="1354" spans="1:4" ht="16.5" x14ac:dyDescent="0.25">
      <c r="A1354" s="105">
        <v>214</v>
      </c>
      <c r="B1354" s="95" t="s">
        <v>269</v>
      </c>
      <c r="C1354" s="96" t="s">
        <v>119</v>
      </c>
      <c r="D1354" s="109">
        <v>3</v>
      </c>
    </row>
    <row r="1355" spans="1:4" ht="16.5" x14ac:dyDescent="0.25">
      <c r="A1355" s="105">
        <v>215</v>
      </c>
      <c r="B1355" s="95" t="s">
        <v>270</v>
      </c>
      <c r="C1355" s="96" t="s">
        <v>26</v>
      </c>
      <c r="D1355" s="109">
        <v>2</v>
      </c>
    </row>
    <row r="1356" spans="1:4" ht="16.5" x14ac:dyDescent="0.25">
      <c r="A1356" s="105">
        <v>216</v>
      </c>
      <c r="B1356" s="95" t="s">
        <v>271</v>
      </c>
      <c r="C1356" s="96" t="s">
        <v>26</v>
      </c>
      <c r="D1356" s="109">
        <v>2</v>
      </c>
    </row>
    <row r="1357" spans="1:4" ht="16.5" x14ac:dyDescent="0.25">
      <c r="A1357" s="105">
        <v>217</v>
      </c>
      <c r="B1357" s="95" t="s">
        <v>272</v>
      </c>
      <c r="C1357" s="96" t="s">
        <v>26</v>
      </c>
      <c r="D1357" s="109">
        <v>1</v>
      </c>
    </row>
    <row r="1358" spans="1:4" ht="16.5" x14ac:dyDescent="0.25">
      <c r="A1358" s="105">
        <v>218</v>
      </c>
      <c r="B1358" s="95" t="s">
        <v>273</v>
      </c>
      <c r="C1358" s="96" t="s">
        <v>26</v>
      </c>
      <c r="D1358" s="109">
        <v>4</v>
      </c>
    </row>
    <row r="1359" spans="1:4" ht="16.5" x14ac:dyDescent="0.25">
      <c r="A1359" s="105">
        <v>219</v>
      </c>
      <c r="B1359" s="95" t="s">
        <v>274</v>
      </c>
      <c r="C1359" s="96" t="s">
        <v>26</v>
      </c>
      <c r="D1359" s="109">
        <v>300</v>
      </c>
    </row>
    <row r="1360" spans="1:4" ht="16.5" x14ac:dyDescent="0.25">
      <c r="A1360" s="105">
        <v>220</v>
      </c>
      <c r="B1360" s="95" t="s">
        <v>275</v>
      </c>
      <c r="C1360" s="96" t="s">
        <v>26</v>
      </c>
      <c r="D1360" s="109">
        <v>20</v>
      </c>
    </row>
    <row r="1361" spans="1:4" ht="16.5" x14ac:dyDescent="0.25">
      <c r="A1361" s="105">
        <v>221</v>
      </c>
      <c r="B1361" s="95" t="s">
        <v>276</v>
      </c>
      <c r="C1361" s="96" t="s">
        <v>26</v>
      </c>
      <c r="D1361" s="109">
        <v>1</v>
      </c>
    </row>
    <row r="1362" spans="1:4" ht="16.5" x14ac:dyDescent="0.25">
      <c r="A1362" s="105">
        <v>222</v>
      </c>
      <c r="B1362" s="95" t="s">
        <v>277</v>
      </c>
      <c r="C1362" s="96" t="s">
        <v>26</v>
      </c>
      <c r="D1362" s="109">
        <v>3</v>
      </c>
    </row>
    <row r="1363" spans="1:4" ht="16.5" x14ac:dyDescent="0.25">
      <c r="A1363" s="105">
        <v>223</v>
      </c>
      <c r="B1363" s="95" t="s">
        <v>278</v>
      </c>
      <c r="C1363" s="96" t="s">
        <v>26</v>
      </c>
      <c r="D1363" s="109">
        <v>2</v>
      </c>
    </row>
    <row r="1364" spans="1:4" ht="16.5" x14ac:dyDescent="0.25">
      <c r="A1364" s="105">
        <v>224</v>
      </c>
      <c r="B1364" s="102" t="s">
        <v>279</v>
      </c>
      <c r="C1364" s="105" t="s">
        <v>26</v>
      </c>
      <c r="D1364" s="109">
        <v>2</v>
      </c>
    </row>
    <row r="1365" spans="1:4" ht="16.5" x14ac:dyDescent="0.25">
      <c r="A1365" s="105">
        <v>225</v>
      </c>
      <c r="B1365" s="95" t="s">
        <v>280</v>
      </c>
      <c r="C1365" s="96" t="s">
        <v>26</v>
      </c>
      <c r="D1365" s="109">
        <v>2</v>
      </c>
    </row>
    <row r="1366" spans="1:4" ht="16.5" x14ac:dyDescent="0.25">
      <c r="A1366" s="105">
        <v>226</v>
      </c>
      <c r="B1366" s="95" t="s">
        <v>281</v>
      </c>
      <c r="C1366" s="96" t="s">
        <v>26</v>
      </c>
      <c r="D1366" s="109">
        <v>2</v>
      </c>
    </row>
    <row r="1367" spans="1:4" ht="16.5" x14ac:dyDescent="0.25">
      <c r="A1367" s="105">
        <v>227</v>
      </c>
      <c r="B1367" s="95" t="s">
        <v>282</v>
      </c>
      <c r="C1367" s="105" t="s">
        <v>26</v>
      </c>
      <c r="D1367" s="109">
        <v>2</v>
      </c>
    </row>
    <row r="1368" spans="1:4" ht="16.5" x14ac:dyDescent="0.25">
      <c r="A1368" s="105">
        <v>228</v>
      </c>
      <c r="B1368" s="95" t="s">
        <v>283</v>
      </c>
      <c r="C1368" s="96" t="s">
        <v>26</v>
      </c>
      <c r="D1368" s="109">
        <v>14</v>
      </c>
    </row>
    <row r="1369" spans="1:4" ht="16.5" x14ac:dyDescent="0.25">
      <c r="A1369" s="105">
        <v>229</v>
      </c>
      <c r="B1369" s="95" t="s">
        <v>284</v>
      </c>
      <c r="C1369" s="105" t="s">
        <v>26</v>
      </c>
      <c r="D1369" s="109">
        <v>10</v>
      </c>
    </row>
    <row r="1370" spans="1:4" ht="16.5" x14ac:dyDescent="0.25">
      <c r="A1370" s="105">
        <v>230</v>
      </c>
      <c r="B1370" s="102" t="s">
        <v>285</v>
      </c>
      <c r="C1370" s="96" t="s">
        <v>26</v>
      </c>
      <c r="D1370" s="109">
        <v>4</v>
      </c>
    </row>
    <row r="1371" spans="1:4" ht="16.5" x14ac:dyDescent="0.25">
      <c r="A1371" s="105">
        <v>231</v>
      </c>
      <c r="B1371" s="95" t="s">
        <v>286</v>
      </c>
      <c r="C1371" s="96" t="s">
        <v>26</v>
      </c>
      <c r="D1371" s="109">
        <v>4</v>
      </c>
    </row>
    <row r="1372" spans="1:4" ht="16.5" x14ac:dyDescent="0.25">
      <c r="A1372" s="105">
        <v>232</v>
      </c>
      <c r="B1372" s="95" t="s">
        <v>287</v>
      </c>
      <c r="C1372" s="96" t="s">
        <v>26</v>
      </c>
      <c r="D1372" s="109">
        <v>10</v>
      </c>
    </row>
    <row r="1373" spans="1:4" ht="16.5" x14ac:dyDescent="0.25">
      <c r="A1373" s="105">
        <v>233</v>
      </c>
      <c r="B1373" s="95" t="s">
        <v>288</v>
      </c>
      <c r="C1373" s="96" t="s">
        <v>84</v>
      </c>
      <c r="D1373" s="109">
        <v>10</v>
      </c>
    </row>
    <row r="1374" spans="1:4" ht="16.5" x14ac:dyDescent="0.25">
      <c r="A1374" s="105">
        <v>234</v>
      </c>
      <c r="B1374" s="95" t="s">
        <v>289</v>
      </c>
      <c r="C1374" s="96" t="s">
        <v>26</v>
      </c>
      <c r="D1374" s="109">
        <v>10</v>
      </c>
    </row>
    <row r="1375" spans="1:4" ht="16.5" x14ac:dyDescent="0.25">
      <c r="A1375" s="105">
        <v>235</v>
      </c>
      <c r="B1375" s="95" t="s">
        <v>290</v>
      </c>
      <c r="C1375" s="96" t="s">
        <v>26</v>
      </c>
      <c r="D1375" s="109">
        <v>10</v>
      </c>
    </row>
    <row r="1376" spans="1:4" ht="16.5" x14ac:dyDescent="0.25">
      <c r="A1376" s="105">
        <v>236</v>
      </c>
      <c r="B1376" s="95" t="s">
        <v>291</v>
      </c>
      <c r="C1376" s="96" t="s">
        <v>26</v>
      </c>
      <c r="D1376" s="109">
        <v>10</v>
      </c>
    </row>
    <row r="1377" spans="1:4" ht="16.5" x14ac:dyDescent="0.25">
      <c r="A1377" s="105">
        <v>237</v>
      </c>
      <c r="B1377" s="95" t="s">
        <v>292</v>
      </c>
      <c r="C1377" s="96" t="s">
        <v>26</v>
      </c>
      <c r="D1377" s="109">
        <v>8</v>
      </c>
    </row>
    <row r="1378" spans="1:4" ht="16.5" x14ac:dyDescent="0.25">
      <c r="A1378" s="105">
        <v>238</v>
      </c>
      <c r="B1378" s="102" t="s">
        <v>293</v>
      </c>
      <c r="C1378" s="104" t="s">
        <v>7</v>
      </c>
      <c r="D1378" s="109">
        <v>5</v>
      </c>
    </row>
    <row r="1379" spans="1:4" ht="16.5" x14ac:dyDescent="0.25">
      <c r="A1379" s="105">
        <v>239</v>
      </c>
      <c r="B1379" s="95" t="s">
        <v>294</v>
      </c>
      <c r="C1379" s="104" t="s">
        <v>26</v>
      </c>
      <c r="D1379" s="109">
        <v>4</v>
      </c>
    </row>
    <row r="1380" spans="1:4" ht="16.5" x14ac:dyDescent="0.25">
      <c r="A1380" s="105">
        <v>240</v>
      </c>
      <c r="B1380" s="95" t="s">
        <v>295</v>
      </c>
      <c r="C1380" s="104" t="s">
        <v>26</v>
      </c>
      <c r="D1380" s="109">
        <v>4</v>
      </c>
    </row>
    <row r="1381" spans="1:4" ht="16.5" x14ac:dyDescent="0.25">
      <c r="A1381" s="105">
        <v>241</v>
      </c>
      <c r="B1381" s="95" t="s">
        <v>296</v>
      </c>
      <c r="C1381" s="104" t="s">
        <v>26</v>
      </c>
      <c r="D1381" s="109">
        <v>4</v>
      </c>
    </row>
    <row r="1382" spans="1:4" ht="16.5" x14ac:dyDescent="0.25">
      <c r="A1382" s="105">
        <v>242</v>
      </c>
      <c r="B1382" s="95" t="s">
        <v>297</v>
      </c>
      <c r="C1382" s="104" t="s">
        <v>7</v>
      </c>
      <c r="D1382" s="109">
        <v>2</v>
      </c>
    </row>
    <row r="1383" spans="1:4" ht="16.5" x14ac:dyDescent="0.25">
      <c r="A1383" s="105">
        <v>243</v>
      </c>
      <c r="B1383" s="95" t="s">
        <v>298</v>
      </c>
      <c r="C1383" s="104" t="s">
        <v>7</v>
      </c>
      <c r="D1383" s="109">
        <v>2</v>
      </c>
    </row>
    <row r="1384" spans="1:4" ht="16.5" x14ac:dyDescent="0.25">
      <c r="A1384" s="105">
        <v>244</v>
      </c>
      <c r="B1384" s="95" t="s">
        <v>299</v>
      </c>
      <c r="C1384" s="104" t="s">
        <v>7</v>
      </c>
      <c r="D1384" s="109">
        <v>2</v>
      </c>
    </row>
    <row r="1385" spans="1:4" ht="16.5" x14ac:dyDescent="0.25">
      <c r="A1385" s="105">
        <v>245</v>
      </c>
      <c r="B1385" s="95" t="s">
        <v>300</v>
      </c>
      <c r="C1385" s="104" t="s">
        <v>7</v>
      </c>
      <c r="D1385" s="109">
        <v>2</v>
      </c>
    </row>
    <row r="1386" spans="1:4" ht="16.5" x14ac:dyDescent="0.25">
      <c r="A1386" s="105">
        <v>246</v>
      </c>
      <c r="B1386" s="95" t="s">
        <v>301</v>
      </c>
      <c r="C1386" s="104" t="s">
        <v>7</v>
      </c>
      <c r="D1386" s="109">
        <v>2</v>
      </c>
    </row>
    <row r="1387" spans="1:4" ht="16.5" x14ac:dyDescent="0.25">
      <c r="A1387" s="105">
        <v>247</v>
      </c>
      <c r="B1387" s="95" t="s">
        <v>302</v>
      </c>
      <c r="C1387" s="104" t="s">
        <v>7</v>
      </c>
      <c r="D1387" s="109">
        <v>2</v>
      </c>
    </row>
    <row r="1388" spans="1:4" ht="16.5" x14ac:dyDescent="0.25">
      <c r="A1388" s="105">
        <v>248</v>
      </c>
      <c r="B1388" s="95" t="s">
        <v>303</v>
      </c>
      <c r="C1388" s="104" t="s">
        <v>7</v>
      </c>
      <c r="D1388" s="109">
        <v>2</v>
      </c>
    </row>
    <row r="1389" spans="1:4" ht="16.5" x14ac:dyDescent="0.25">
      <c r="A1389" s="105">
        <v>249</v>
      </c>
      <c r="B1389" s="95" t="s">
        <v>304</v>
      </c>
      <c r="C1389" s="104" t="s">
        <v>7</v>
      </c>
      <c r="D1389" s="109">
        <v>2</v>
      </c>
    </row>
    <row r="1390" spans="1:4" ht="16.5" x14ac:dyDescent="0.25">
      <c r="A1390" s="105">
        <v>250</v>
      </c>
      <c r="B1390" s="111" t="s">
        <v>305</v>
      </c>
      <c r="C1390" s="104" t="s">
        <v>7</v>
      </c>
      <c r="D1390" s="109">
        <v>1</v>
      </c>
    </row>
    <row r="1391" spans="1:4" ht="16.5" x14ac:dyDescent="0.25">
      <c r="A1391" s="105">
        <v>251</v>
      </c>
      <c r="B1391" s="111" t="s">
        <v>306</v>
      </c>
      <c r="C1391" s="104" t="s">
        <v>26</v>
      </c>
      <c r="D1391" s="109">
        <v>2</v>
      </c>
    </row>
    <row r="1392" spans="1:4" ht="16.5" x14ac:dyDescent="0.25">
      <c r="A1392" s="105">
        <v>252</v>
      </c>
      <c r="B1392" s="111" t="s">
        <v>307</v>
      </c>
      <c r="C1392" s="104" t="s">
        <v>26</v>
      </c>
      <c r="D1392" s="109">
        <v>2</v>
      </c>
    </row>
    <row r="1393" spans="1:4" ht="16.5" x14ac:dyDescent="0.25">
      <c r="A1393" s="105">
        <v>253</v>
      </c>
      <c r="B1393" s="111" t="s">
        <v>308</v>
      </c>
      <c r="C1393" s="104" t="s">
        <v>26</v>
      </c>
      <c r="D1393" s="109">
        <v>2</v>
      </c>
    </row>
    <row r="1394" spans="1:4" ht="16.5" x14ac:dyDescent="0.25">
      <c r="A1394" s="105">
        <v>254</v>
      </c>
      <c r="B1394" s="111" t="s">
        <v>309</v>
      </c>
      <c r="C1394" s="104" t="s">
        <v>26</v>
      </c>
      <c r="D1394" s="109">
        <v>2</v>
      </c>
    </row>
    <row r="1395" spans="1:4" ht="16.5" x14ac:dyDescent="0.25">
      <c r="A1395" s="105">
        <v>255</v>
      </c>
      <c r="B1395" s="111" t="s">
        <v>310</v>
      </c>
      <c r="C1395" s="104" t="s">
        <v>7</v>
      </c>
      <c r="D1395" s="109">
        <v>2</v>
      </c>
    </row>
    <row r="1396" spans="1:4" ht="33" x14ac:dyDescent="0.25">
      <c r="A1396" s="105">
        <v>256</v>
      </c>
      <c r="B1396" s="95" t="s">
        <v>311</v>
      </c>
      <c r="C1396" s="96" t="s">
        <v>12</v>
      </c>
      <c r="D1396" s="94">
        <v>7</v>
      </c>
    </row>
    <row r="1397" spans="1:4" ht="16.5" x14ac:dyDescent="0.25">
      <c r="A1397" s="105">
        <v>257</v>
      </c>
      <c r="B1397" s="95" t="s">
        <v>312</v>
      </c>
      <c r="C1397" s="96" t="s">
        <v>313</v>
      </c>
      <c r="D1397" s="94">
        <v>2</v>
      </c>
    </row>
    <row r="1398" spans="1:4" ht="16.5" x14ac:dyDescent="0.25">
      <c r="A1398" s="105">
        <v>258</v>
      </c>
      <c r="B1398" s="95" t="s">
        <v>314</v>
      </c>
      <c r="C1398" s="96" t="s">
        <v>7</v>
      </c>
      <c r="D1398" s="94">
        <v>1</v>
      </c>
    </row>
    <row r="1399" spans="1:4" s="2" customFormat="1" ht="16.5" x14ac:dyDescent="0.25">
      <c r="A1399" s="105">
        <v>259</v>
      </c>
      <c r="B1399" s="102" t="s">
        <v>315</v>
      </c>
      <c r="C1399" s="105" t="s">
        <v>26</v>
      </c>
      <c r="D1399" s="109">
        <v>1</v>
      </c>
    </row>
    <row r="1400" spans="1:4" s="4" customFormat="1" ht="16.5" x14ac:dyDescent="0.25">
      <c r="A1400" s="105">
        <v>260</v>
      </c>
      <c r="B1400" s="102" t="s">
        <v>316</v>
      </c>
      <c r="C1400" s="105" t="s">
        <v>26</v>
      </c>
      <c r="D1400" s="109">
        <v>2</v>
      </c>
    </row>
    <row r="1401" spans="1:4" ht="16.5" x14ac:dyDescent="0.25">
      <c r="A1401" s="104">
        <v>261</v>
      </c>
      <c r="B1401" s="113" t="s">
        <v>317</v>
      </c>
      <c r="C1401" s="104" t="s">
        <v>34</v>
      </c>
      <c r="D1401" s="109">
        <v>1</v>
      </c>
    </row>
    <row r="1402" spans="1:4" s="4" customFormat="1" ht="16.5" x14ac:dyDescent="0.25">
      <c r="A1402" s="105">
        <v>262</v>
      </c>
      <c r="B1402" s="95" t="s">
        <v>318</v>
      </c>
      <c r="C1402" s="105" t="s">
        <v>34</v>
      </c>
      <c r="D1402" s="109">
        <v>2</v>
      </c>
    </row>
    <row r="1403" spans="1:4" ht="16.5" x14ac:dyDescent="0.25">
      <c r="A1403" s="166" t="s">
        <v>1044</v>
      </c>
      <c r="B1403" s="167" t="s">
        <v>1744</v>
      </c>
      <c r="C1403" s="168"/>
      <c r="D1403" s="274">
        <f t="shared" ref="D1403" si="21">SUM(D1404,D1438)</f>
        <v>1775</v>
      </c>
    </row>
    <row r="1404" spans="1:4" ht="16.5" x14ac:dyDescent="0.25">
      <c r="A1404" s="72" t="s">
        <v>3</v>
      </c>
      <c r="B1404" s="46" t="s">
        <v>1118</v>
      </c>
      <c r="C1404" s="72"/>
      <c r="D1404" s="47">
        <f t="shared" ref="D1404" si="22">SUM(D1406:D1437)</f>
        <v>133</v>
      </c>
    </row>
    <row r="1405" spans="1:4" ht="16.5" x14ac:dyDescent="0.25">
      <c r="A1405" s="114" t="s">
        <v>319</v>
      </c>
      <c r="B1405" s="81"/>
      <c r="C1405" s="43"/>
      <c r="D1405" s="43"/>
    </row>
    <row r="1406" spans="1:4" ht="16.5" x14ac:dyDescent="0.25">
      <c r="A1406" s="43" t="s">
        <v>320</v>
      </c>
      <c r="B1406" s="148" t="s">
        <v>6</v>
      </c>
      <c r="C1406" s="43" t="s">
        <v>7</v>
      </c>
      <c r="D1406" s="47">
        <v>1</v>
      </c>
    </row>
    <row r="1407" spans="1:4" ht="16.5" x14ac:dyDescent="0.25">
      <c r="A1407" s="43" t="s">
        <v>321</v>
      </c>
      <c r="B1407" s="42" t="s">
        <v>9</v>
      </c>
      <c r="C1407" s="73" t="s">
        <v>7</v>
      </c>
      <c r="D1407" s="45">
        <v>1</v>
      </c>
    </row>
    <row r="1408" spans="1:4" ht="16.5" x14ac:dyDescent="0.25">
      <c r="A1408" s="114" t="s">
        <v>322</v>
      </c>
      <c r="B1408" s="81"/>
      <c r="C1408" s="43"/>
      <c r="D1408" s="43"/>
    </row>
    <row r="1409" spans="1:4" ht="16.5" x14ac:dyDescent="0.25">
      <c r="A1409" s="43" t="s">
        <v>320</v>
      </c>
      <c r="B1409" s="148" t="s">
        <v>11</v>
      </c>
      <c r="C1409" s="43" t="s">
        <v>12</v>
      </c>
      <c r="D1409" s="47">
        <v>1</v>
      </c>
    </row>
    <row r="1410" spans="1:4" ht="16.5" x14ac:dyDescent="0.25">
      <c r="A1410" s="43">
        <v>3</v>
      </c>
      <c r="B1410" s="148" t="s">
        <v>14</v>
      </c>
      <c r="C1410" s="43"/>
      <c r="D1410" s="47"/>
    </row>
    <row r="1411" spans="1:4" ht="16.5" x14ac:dyDescent="0.25">
      <c r="A1411" s="43" t="s">
        <v>320</v>
      </c>
      <c r="B1411" s="148" t="s">
        <v>323</v>
      </c>
      <c r="C1411" s="43" t="s">
        <v>7</v>
      </c>
      <c r="D1411" s="47">
        <v>1</v>
      </c>
    </row>
    <row r="1412" spans="1:4" ht="16.5" x14ac:dyDescent="0.25">
      <c r="A1412" s="43" t="s">
        <v>321</v>
      </c>
      <c r="B1412" s="148" t="s">
        <v>324</v>
      </c>
      <c r="C1412" s="43" t="s">
        <v>7</v>
      </c>
      <c r="D1412" s="47">
        <v>4</v>
      </c>
    </row>
    <row r="1413" spans="1:4" ht="16.5" x14ac:dyDescent="0.25">
      <c r="A1413" s="43">
        <v>4</v>
      </c>
      <c r="B1413" s="148" t="s">
        <v>325</v>
      </c>
      <c r="C1413" s="43" t="s">
        <v>12</v>
      </c>
      <c r="D1413" s="47">
        <v>4</v>
      </c>
    </row>
    <row r="1414" spans="1:4" ht="16.5" x14ac:dyDescent="0.25">
      <c r="A1414" s="43">
        <v>5</v>
      </c>
      <c r="B1414" s="148" t="s">
        <v>18</v>
      </c>
      <c r="C1414" s="43" t="s">
        <v>12</v>
      </c>
      <c r="D1414" s="47">
        <v>2</v>
      </c>
    </row>
    <row r="1415" spans="1:4" ht="16.5" x14ac:dyDescent="0.25">
      <c r="A1415" s="43">
        <v>6</v>
      </c>
      <c r="B1415" s="148" t="s">
        <v>19</v>
      </c>
      <c r="C1415" s="43" t="s">
        <v>7</v>
      </c>
      <c r="D1415" s="47">
        <v>20</v>
      </c>
    </row>
    <row r="1416" spans="1:4" ht="16.5" x14ac:dyDescent="0.25">
      <c r="A1416" s="43">
        <v>7</v>
      </c>
      <c r="B1416" s="148" t="s">
        <v>326</v>
      </c>
      <c r="C1416" s="43" t="s">
        <v>7</v>
      </c>
      <c r="D1416" s="47">
        <v>10</v>
      </c>
    </row>
    <row r="1417" spans="1:4" ht="16.5" x14ac:dyDescent="0.25">
      <c r="A1417" s="43">
        <v>8</v>
      </c>
      <c r="B1417" s="148" t="s">
        <v>23</v>
      </c>
      <c r="C1417" s="43" t="s">
        <v>7</v>
      </c>
      <c r="D1417" s="47">
        <v>2</v>
      </c>
    </row>
    <row r="1418" spans="1:4" ht="16.5" x14ac:dyDescent="0.25">
      <c r="A1418" s="43">
        <v>9</v>
      </c>
      <c r="B1418" s="148" t="s">
        <v>24</v>
      </c>
      <c r="C1418" s="43" t="s">
        <v>7</v>
      </c>
      <c r="D1418" s="47">
        <v>12</v>
      </c>
    </row>
    <row r="1419" spans="1:4" ht="16.5" x14ac:dyDescent="0.25">
      <c r="A1419" s="43">
        <v>10</v>
      </c>
      <c r="B1419" s="148" t="s">
        <v>25</v>
      </c>
      <c r="C1419" s="43" t="s">
        <v>26</v>
      </c>
      <c r="D1419" s="47">
        <v>20</v>
      </c>
    </row>
    <row r="1420" spans="1:4" ht="16.5" x14ac:dyDescent="0.25">
      <c r="A1420" s="43">
        <v>11</v>
      </c>
      <c r="B1420" s="148" t="s">
        <v>27</v>
      </c>
      <c r="C1420" s="43" t="s">
        <v>7</v>
      </c>
      <c r="D1420" s="47">
        <v>20</v>
      </c>
    </row>
    <row r="1421" spans="1:4" ht="16.5" x14ac:dyDescent="0.25">
      <c r="A1421" s="43">
        <v>12</v>
      </c>
      <c r="B1421" s="148" t="s">
        <v>28</v>
      </c>
      <c r="C1421" s="43"/>
      <c r="D1421" s="47"/>
    </row>
    <row r="1422" spans="1:4" ht="16.5" x14ac:dyDescent="0.25">
      <c r="A1422" s="43" t="s">
        <v>5</v>
      </c>
      <c r="B1422" s="148" t="s">
        <v>29</v>
      </c>
      <c r="C1422" s="43" t="s">
        <v>26</v>
      </c>
      <c r="D1422" s="47">
        <v>4</v>
      </c>
    </row>
    <row r="1423" spans="1:4" ht="16.5" x14ac:dyDescent="0.25">
      <c r="A1423" s="43" t="s">
        <v>8</v>
      </c>
      <c r="B1423" s="148" t="s">
        <v>30</v>
      </c>
      <c r="C1423" s="43" t="s">
        <v>26</v>
      </c>
      <c r="D1423" s="47">
        <v>2</v>
      </c>
    </row>
    <row r="1424" spans="1:4" ht="16.5" x14ac:dyDescent="0.25">
      <c r="A1424" s="43">
        <v>13</v>
      </c>
      <c r="B1424" s="148" t="s">
        <v>327</v>
      </c>
      <c r="C1424" s="43" t="s">
        <v>7</v>
      </c>
      <c r="D1424" s="47">
        <v>2</v>
      </c>
    </row>
    <row r="1425" spans="1:4" ht="16.5" x14ac:dyDescent="0.25">
      <c r="A1425" s="43">
        <v>14</v>
      </c>
      <c r="B1425" s="148" t="s">
        <v>32</v>
      </c>
      <c r="C1425" s="43" t="s">
        <v>12</v>
      </c>
      <c r="D1425" s="47">
        <v>2</v>
      </c>
    </row>
    <row r="1426" spans="1:4" ht="16.5" x14ac:dyDescent="0.25">
      <c r="A1426" s="43">
        <v>15</v>
      </c>
      <c r="B1426" s="148" t="s">
        <v>33</v>
      </c>
      <c r="C1426" s="43" t="s">
        <v>34</v>
      </c>
      <c r="D1426" s="47">
        <v>2</v>
      </c>
    </row>
    <row r="1427" spans="1:4" ht="16.5" x14ac:dyDescent="0.25">
      <c r="A1427" s="43">
        <v>16</v>
      </c>
      <c r="B1427" s="148" t="s">
        <v>35</v>
      </c>
      <c r="C1427" s="43" t="s">
        <v>34</v>
      </c>
      <c r="D1427" s="47">
        <v>2</v>
      </c>
    </row>
    <row r="1428" spans="1:4" ht="16.5" x14ac:dyDescent="0.25">
      <c r="A1428" s="43">
        <v>17</v>
      </c>
      <c r="B1428" s="148" t="s">
        <v>36</v>
      </c>
      <c r="C1428" s="43" t="s">
        <v>26</v>
      </c>
      <c r="D1428" s="47">
        <v>2</v>
      </c>
    </row>
    <row r="1429" spans="1:4" ht="16.5" x14ac:dyDescent="0.25">
      <c r="A1429" s="43">
        <v>18</v>
      </c>
      <c r="B1429" s="148" t="s">
        <v>37</v>
      </c>
      <c r="C1429" s="43" t="s">
        <v>7</v>
      </c>
      <c r="D1429" s="47">
        <v>3</v>
      </c>
    </row>
    <row r="1430" spans="1:4" ht="16.5" x14ac:dyDescent="0.25">
      <c r="A1430" s="43">
        <v>19</v>
      </c>
      <c r="B1430" s="148" t="s">
        <v>38</v>
      </c>
      <c r="C1430" s="43" t="s">
        <v>7</v>
      </c>
      <c r="D1430" s="47">
        <v>2</v>
      </c>
    </row>
    <row r="1431" spans="1:4" ht="16.5" x14ac:dyDescent="0.25">
      <c r="A1431" s="43">
        <v>20</v>
      </c>
      <c r="B1431" s="148" t="s">
        <v>39</v>
      </c>
      <c r="C1431" s="43"/>
      <c r="D1431" s="47"/>
    </row>
    <row r="1432" spans="1:4" ht="16.5" x14ac:dyDescent="0.25">
      <c r="A1432" s="43" t="s">
        <v>320</v>
      </c>
      <c r="B1432" s="148" t="s">
        <v>328</v>
      </c>
      <c r="C1432" s="43" t="s">
        <v>12</v>
      </c>
      <c r="D1432" s="47">
        <v>3</v>
      </c>
    </row>
    <row r="1433" spans="1:4" ht="16.5" x14ac:dyDescent="0.25">
      <c r="A1433" s="43" t="s">
        <v>321</v>
      </c>
      <c r="B1433" s="148" t="s">
        <v>41</v>
      </c>
      <c r="C1433" s="43" t="s">
        <v>12</v>
      </c>
      <c r="D1433" s="47">
        <v>2</v>
      </c>
    </row>
    <row r="1434" spans="1:4" ht="16.5" x14ac:dyDescent="0.25">
      <c r="A1434" s="43" t="s">
        <v>42</v>
      </c>
      <c r="B1434" s="148" t="s">
        <v>43</v>
      </c>
      <c r="C1434" s="43" t="s">
        <v>12</v>
      </c>
      <c r="D1434" s="47">
        <v>2</v>
      </c>
    </row>
    <row r="1435" spans="1:4" ht="16.5" x14ac:dyDescent="0.25">
      <c r="A1435" s="43" t="s">
        <v>44</v>
      </c>
      <c r="B1435" s="148" t="s">
        <v>45</v>
      </c>
      <c r="C1435" s="43" t="s">
        <v>12</v>
      </c>
      <c r="D1435" s="47">
        <v>2</v>
      </c>
    </row>
    <row r="1436" spans="1:4" ht="16.5" x14ac:dyDescent="0.25">
      <c r="A1436" s="43">
        <v>21</v>
      </c>
      <c r="B1436" s="148" t="s">
        <v>329</v>
      </c>
      <c r="C1436" s="43" t="s">
        <v>7</v>
      </c>
      <c r="D1436" s="47">
        <v>2</v>
      </c>
    </row>
    <row r="1437" spans="1:4" ht="16.5" x14ac:dyDescent="0.25">
      <c r="A1437" s="43">
        <v>22</v>
      </c>
      <c r="B1437" s="148" t="s">
        <v>47</v>
      </c>
      <c r="C1437" s="43" t="s">
        <v>7</v>
      </c>
      <c r="D1437" s="47">
        <v>3</v>
      </c>
    </row>
    <row r="1438" spans="1:4" ht="16.5" x14ac:dyDescent="0.25">
      <c r="A1438" s="72" t="s">
        <v>48</v>
      </c>
      <c r="B1438" s="46" t="s">
        <v>1119</v>
      </c>
      <c r="C1438" s="72"/>
      <c r="D1438" s="47">
        <f t="shared" ref="D1438" si="23">SUM(D1439:D1706)</f>
        <v>1642</v>
      </c>
    </row>
    <row r="1439" spans="1:4" ht="16.5" x14ac:dyDescent="0.25">
      <c r="A1439" s="47">
        <v>1</v>
      </c>
      <c r="B1439" s="148" t="s">
        <v>50</v>
      </c>
      <c r="C1439" s="47" t="s">
        <v>26</v>
      </c>
      <c r="D1439" s="47">
        <v>1</v>
      </c>
    </row>
    <row r="1440" spans="1:4" ht="16.5" x14ac:dyDescent="0.25">
      <c r="A1440" s="47">
        <v>2</v>
      </c>
      <c r="B1440" s="148" t="s">
        <v>51</v>
      </c>
      <c r="C1440" s="47" t="s">
        <v>26</v>
      </c>
      <c r="D1440" s="47">
        <v>20</v>
      </c>
    </row>
    <row r="1441" spans="1:4" ht="16.5" x14ac:dyDescent="0.25">
      <c r="A1441" s="47">
        <v>3</v>
      </c>
      <c r="B1441" s="148" t="s">
        <v>52</v>
      </c>
      <c r="C1441" s="47" t="s">
        <v>26</v>
      </c>
      <c r="D1441" s="47">
        <v>6</v>
      </c>
    </row>
    <row r="1442" spans="1:4" ht="16.5" x14ac:dyDescent="0.25">
      <c r="A1442" s="47">
        <v>4</v>
      </c>
      <c r="B1442" s="148" t="s">
        <v>54</v>
      </c>
      <c r="C1442" s="47" t="s">
        <v>26</v>
      </c>
      <c r="D1442" s="47">
        <v>2</v>
      </c>
    </row>
    <row r="1443" spans="1:4" ht="16.5" x14ac:dyDescent="0.25">
      <c r="A1443" s="47">
        <v>5</v>
      </c>
      <c r="B1443" s="148" t="s">
        <v>55</v>
      </c>
      <c r="C1443" s="47" t="s">
        <v>26</v>
      </c>
      <c r="D1443" s="47">
        <v>5</v>
      </c>
    </row>
    <row r="1444" spans="1:4" ht="16.5" x14ac:dyDescent="0.25">
      <c r="A1444" s="47">
        <v>6</v>
      </c>
      <c r="B1444" s="148" t="s">
        <v>56</v>
      </c>
      <c r="C1444" s="47" t="s">
        <v>26</v>
      </c>
      <c r="D1444" s="47">
        <v>10</v>
      </c>
    </row>
    <row r="1445" spans="1:4" ht="16.5" x14ac:dyDescent="0.25">
      <c r="A1445" s="47">
        <v>7</v>
      </c>
      <c r="B1445" s="81" t="s">
        <v>60</v>
      </c>
      <c r="C1445" s="47" t="s">
        <v>26</v>
      </c>
      <c r="D1445" s="47">
        <v>20</v>
      </c>
    </row>
    <row r="1446" spans="1:4" ht="16.5" x14ac:dyDescent="0.25">
      <c r="A1446" s="47">
        <v>8</v>
      </c>
      <c r="B1446" s="148" t="s">
        <v>64</v>
      </c>
      <c r="C1446" s="47" t="s">
        <v>34</v>
      </c>
      <c r="D1446" s="47">
        <v>5</v>
      </c>
    </row>
    <row r="1447" spans="1:4" ht="16.5" x14ac:dyDescent="0.25">
      <c r="A1447" s="47">
        <v>9</v>
      </c>
      <c r="B1447" s="148" t="s">
        <v>72</v>
      </c>
      <c r="C1447" s="47" t="s">
        <v>34</v>
      </c>
      <c r="D1447" s="47">
        <v>4</v>
      </c>
    </row>
    <row r="1448" spans="1:4" ht="16.5" x14ac:dyDescent="0.25">
      <c r="A1448" s="47">
        <v>10</v>
      </c>
      <c r="B1448" s="148" t="s">
        <v>330</v>
      </c>
      <c r="C1448" s="47" t="s">
        <v>34</v>
      </c>
      <c r="D1448" s="47">
        <v>1</v>
      </c>
    </row>
    <row r="1449" spans="1:4" ht="16.5" x14ac:dyDescent="0.25">
      <c r="A1449" s="47">
        <v>11</v>
      </c>
      <c r="B1449" s="148" t="s">
        <v>331</v>
      </c>
      <c r="C1449" s="47" t="s">
        <v>34</v>
      </c>
      <c r="D1449" s="47">
        <v>1</v>
      </c>
    </row>
    <row r="1450" spans="1:4" ht="16.5" x14ac:dyDescent="0.25">
      <c r="A1450" s="47">
        <v>12</v>
      </c>
      <c r="B1450" s="148" t="s">
        <v>75</v>
      </c>
      <c r="C1450" s="47" t="s">
        <v>34</v>
      </c>
      <c r="D1450" s="47">
        <v>2</v>
      </c>
    </row>
    <row r="1451" spans="1:4" ht="16.5" x14ac:dyDescent="0.25">
      <c r="A1451" s="47">
        <v>13</v>
      </c>
      <c r="B1451" s="148" t="s">
        <v>77</v>
      </c>
      <c r="C1451" s="47" t="s">
        <v>34</v>
      </c>
      <c r="D1451" s="47">
        <v>2</v>
      </c>
    </row>
    <row r="1452" spans="1:4" ht="16.5" x14ac:dyDescent="0.25">
      <c r="A1452" s="47">
        <v>14</v>
      </c>
      <c r="B1452" s="148" t="s">
        <v>78</v>
      </c>
      <c r="C1452" s="47" t="s">
        <v>34</v>
      </c>
      <c r="D1452" s="47">
        <v>1</v>
      </c>
    </row>
    <row r="1453" spans="1:4" ht="16.5" x14ac:dyDescent="0.25">
      <c r="A1453" s="47">
        <v>15</v>
      </c>
      <c r="B1453" s="148" t="s">
        <v>79</v>
      </c>
      <c r="C1453" s="47" t="s">
        <v>34</v>
      </c>
      <c r="D1453" s="47">
        <v>4</v>
      </c>
    </row>
    <row r="1454" spans="1:4" ht="16.5" x14ac:dyDescent="0.25">
      <c r="A1454" s="47">
        <v>16</v>
      </c>
      <c r="B1454" s="148" t="s">
        <v>80</v>
      </c>
      <c r="C1454" s="47" t="s">
        <v>34</v>
      </c>
      <c r="D1454" s="47">
        <v>1</v>
      </c>
    </row>
    <row r="1455" spans="1:4" ht="16.5" x14ac:dyDescent="0.25">
      <c r="A1455" s="47">
        <v>17</v>
      </c>
      <c r="B1455" s="148" t="s">
        <v>81</v>
      </c>
      <c r="C1455" s="47" t="s">
        <v>34</v>
      </c>
      <c r="D1455" s="47">
        <v>2</v>
      </c>
    </row>
    <row r="1456" spans="1:4" ht="16.5" x14ac:dyDescent="0.25">
      <c r="A1456" s="47">
        <v>18</v>
      </c>
      <c r="B1456" s="148" t="s">
        <v>82</v>
      </c>
      <c r="C1456" s="47" t="s">
        <v>34</v>
      </c>
      <c r="D1456" s="47">
        <v>4</v>
      </c>
    </row>
    <row r="1457" spans="1:4" ht="16.5" x14ac:dyDescent="0.25">
      <c r="A1457" s="47">
        <v>19</v>
      </c>
      <c r="B1457" s="148" t="s">
        <v>93</v>
      </c>
      <c r="C1457" s="43" t="s">
        <v>34</v>
      </c>
      <c r="D1457" s="47">
        <v>2</v>
      </c>
    </row>
    <row r="1458" spans="1:4" ht="16.5" x14ac:dyDescent="0.25">
      <c r="A1458" s="47">
        <v>20</v>
      </c>
      <c r="B1458" s="148" t="s">
        <v>99</v>
      </c>
      <c r="C1458" s="47" t="s">
        <v>26</v>
      </c>
      <c r="D1458" s="47">
        <v>2</v>
      </c>
    </row>
    <row r="1459" spans="1:4" ht="16.5" x14ac:dyDescent="0.25">
      <c r="A1459" s="47">
        <v>21</v>
      </c>
      <c r="B1459" s="148" t="s">
        <v>105</v>
      </c>
      <c r="C1459" s="47" t="s">
        <v>26</v>
      </c>
      <c r="D1459" s="47">
        <v>2</v>
      </c>
    </row>
    <row r="1460" spans="1:4" ht="16.5" x14ac:dyDescent="0.25">
      <c r="A1460" s="47">
        <v>22</v>
      </c>
      <c r="B1460" s="148" t="s">
        <v>106</v>
      </c>
      <c r="C1460" s="47" t="s">
        <v>26</v>
      </c>
      <c r="D1460" s="47">
        <v>4</v>
      </c>
    </row>
    <row r="1461" spans="1:4" ht="16.5" x14ac:dyDescent="0.25">
      <c r="A1461" s="47">
        <v>23</v>
      </c>
      <c r="B1461" s="148" t="s">
        <v>107</v>
      </c>
      <c r="C1461" s="47" t="s">
        <v>26</v>
      </c>
      <c r="D1461" s="47">
        <v>2</v>
      </c>
    </row>
    <row r="1462" spans="1:4" ht="16.5" x14ac:dyDescent="0.25">
      <c r="A1462" s="47">
        <v>24</v>
      </c>
      <c r="B1462" s="148" t="s">
        <v>108</v>
      </c>
      <c r="C1462" s="47" t="s">
        <v>26</v>
      </c>
      <c r="D1462" s="47">
        <v>4</v>
      </c>
    </row>
    <row r="1463" spans="1:4" ht="16.5" x14ac:dyDescent="0.25">
      <c r="A1463" s="47">
        <v>25</v>
      </c>
      <c r="B1463" s="148" t="s">
        <v>117</v>
      </c>
      <c r="C1463" s="47" t="s">
        <v>26</v>
      </c>
      <c r="D1463" s="47">
        <v>5</v>
      </c>
    </row>
    <row r="1464" spans="1:4" ht="16.5" x14ac:dyDescent="0.25">
      <c r="A1464" s="47">
        <v>26</v>
      </c>
      <c r="B1464" s="148" t="s">
        <v>118</v>
      </c>
      <c r="C1464" s="47" t="s">
        <v>119</v>
      </c>
      <c r="D1464" s="47">
        <v>6</v>
      </c>
    </row>
    <row r="1465" spans="1:4" ht="16.5" x14ac:dyDescent="0.25">
      <c r="A1465" s="47">
        <v>27</v>
      </c>
      <c r="B1465" s="148" t="s">
        <v>121</v>
      </c>
      <c r="C1465" s="47" t="s">
        <v>26</v>
      </c>
      <c r="D1465" s="47">
        <v>10</v>
      </c>
    </row>
    <row r="1466" spans="1:4" ht="16.5" x14ac:dyDescent="0.25">
      <c r="A1466" s="47">
        <v>28</v>
      </c>
      <c r="B1466" s="148" t="s">
        <v>332</v>
      </c>
      <c r="C1466" s="47" t="s">
        <v>26</v>
      </c>
      <c r="D1466" s="47">
        <v>20</v>
      </c>
    </row>
    <row r="1467" spans="1:4" ht="16.5" x14ac:dyDescent="0.25">
      <c r="A1467" s="47">
        <v>29</v>
      </c>
      <c r="B1467" s="148" t="s">
        <v>126</v>
      </c>
      <c r="C1467" s="47" t="s">
        <v>7</v>
      </c>
      <c r="D1467" s="47">
        <v>5</v>
      </c>
    </row>
    <row r="1468" spans="1:4" ht="16.5" x14ac:dyDescent="0.25">
      <c r="A1468" s="47">
        <v>30</v>
      </c>
      <c r="B1468" s="148" t="s">
        <v>333</v>
      </c>
      <c r="C1468" s="47" t="s">
        <v>26</v>
      </c>
      <c r="D1468" s="47">
        <v>200</v>
      </c>
    </row>
    <row r="1469" spans="1:4" ht="16.5" x14ac:dyDescent="0.25">
      <c r="A1469" s="47">
        <v>31</v>
      </c>
      <c r="B1469" s="148" t="s">
        <v>131</v>
      </c>
      <c r="C1469" s="47" t="s">
        <v>119</v>
      </c>
      <c r="D1469" s="47">
        <v>4</v>
      </c>
    </row>
    <row r="1470" spans="1:4" ht="16.5" x14ac:dyDescent="0.25">
      <c r="A1470" s="47">
        <v>32</v>
      </c>
      <c r="B1470" s="148" t="s">
        <v>133</v>
      </c>
      <c r="C1470" s="47" t="s">
        <v>12</v>
      </c>
      <c r="D1470" s="47">
        <v>10</v>
      </c>
    </row>
    <row r="1471" spans="1:4" ht="16.5" x14ac:dyDescent="0.25">
      <c r="A1471" s="47">
        <v>33</v>
      </c>
      <c r="B1471" s="148" t="s">
        <v>135</v>
      </c>
      <c r="C1471" s="47" t="s">
        <v>12</v>
      </c>
      <c r="D1471" s="47">
        <v>1</v>
      </c>
    </row>
    <row r="1472" spans="1:4" ht="16.5" x14ac:dyDescent="0.25">
      <c r="A1472" s="47">
        <v>34</v>
      </c>
      <c r="B1472" s="148" t="s">
        <v>138</v>
      </c>
      <c r="C1472" s="47" t="s">
        <v>12</v>
      </c>
      <c r="D1472" s="47">
        <v>2</v>
      </c>
    </row>
    <row r="1473" spans="1:4" ht="16.5" x14ac:dyDescent="0.25">
      <c r="A1473" s="47">
        <v>35</v>
      </c>
      <c r="B1473" s="148" t="s">
        <v>139</v>
      </c>
      <c r="C1473" s="47" t="s">
        <v>12</v>
      </c>
      <c r="D1473" s="47">
        <v>1</v>
      </c>
    </row>
    <row r="1474" spans="1:4" ht="16.5" x14ac:dyDescent="0.25">
      <c r="A1474" s="47">
        <v>36</v>
      </c>
      <c r="B1474" s="148" t="s">
        <v>140</v>
      </c>
      <c r="C1474" s="47" t="s">
        <v>12</v>
      </c>
      <c r="D1474" s="47">
        <v>5</v>
      </c>
    </row>
    <row r="1475" spans="1:4" ht="16.5" x14ac:dyDescent="0.25">
      <c r="A1475" s="47">
        <v>37</v>
      </c>
      <c r="B1475" s="148" t="s">
        <v>141</v>
      </c>
      <c r="C1475" s="47" t="s">
        <v>12</v>
      </c>
      <c r="D1475" s="47">
        <v>2</v>
      </c>
    </row>
    <row r="1476" spans="1:4" ht="16.5" x14ac:dyDescent="0.25">
      <c r="A1476" s="47">
        <v>38</v>
      </c>
      <c r="B1476" s="148" t="s">
        <v>148</v>
      </c>
      <c r="C1476" s="47" t="s">
        <v>26</v>
      </c>
      <c r="D1476" s="47">
        <v>2</v>
      </c>
    </row>
    <row r="1477" spans="1:4" ht="16.5" x14ac:dyDescent="0.25">
      <c r="A1477" s="47">
        <v>39</v>
      </c>
      <c r="B1477" s="148" t="s">
        <v>149</v>
      </c>
      <c r="C1477" s="47" t="s">
        <v>26</v>
      </c>
      <c r="D1477" s="47">
        <v>5</v>
      </c>
    </row>
    <row r="1478" spans="1:4" ht="16.5" x14ac:dyDescent="0.25">
      <c r="A1478" s="47">
        <v>40</v>
      </c>
      <c r="B1478" s="148" t="s">
        <v>146</v>
      </c>
      <c r="C1478" s="47" t="s">
        <v>26</v>
      </c>
      <c r="D1478" s="47">
        <v>5</v>
      </c>
    </row>
    <row r="1479" spans="1:4" ht="16.5" x14ac:dyDescent="0.25">
      <c r="A1479" s="47">
        <v>41</v>
      </c>
      <c r="B1479" s="148" t="s">
        <v>334</v>
      </c>
      <c r="C1479" s="43" t="s">
        <v>26</v>
      </c>
      <c r="D1479" s="47">
        <v>2</v>
      </c>
    </row>
    <row r="1480" spans="1:4" ht="16.5" x14ac:dyDescent="0.25">
      <c r="A1480" s="47">
        <v>42</v>
      </c>
      <c r="B1480" s="148" t="s">
        <v>153</v>
      </c>
      <c r="C1480" s="47" t="s">
        <v>26</v>
      </c>
      <c r="D1480" s="47">
        <v>5</v>
      </c>
    </row>
    <row r="1481" spans="1:4" ht="16.5" x14ac:dyDescent="0.25">
      <c r="A1481" s="47">
        <v>43</v>
      </c>
      <c r="B1481" s="148" t="s">
        <v>163</v>
      </c>
      <c r="C1481" s="47" t="s">
        <v>7</v>
      </c>
      <c r="D1481" s="47">
        <v>3</v>
      </c>
    </row>
    <row r="1482" spans="1:4" ht="16.5" x14ac:dyDescent="0.25">
      <c r="A1482" s="47">
        <v>44</v>
      </c>
      <c r="B1482" s="148" t="s">
        <v>166</v>
      </c>
      <c r="C1482" s="47" t="s">
        <v>7</v>
      </c>
      <c r="D1482" s="47">
        <v>2</v>
      </c>
    </row>
    <row r="1483" spans="1:4" ht="16.5" x14ac:dyDescent="0.25">
      <c r="A1483" s="47">
        <v>45</v>
      </c>
      <c r="B1483" s="148" t="s">
        <v>171</v>
      </c>
      <c r="C1483" s="47" t="s">
        <v>21</v>
      </c>
      <c r="D1483" s="47">
        <v>30</v>
      </c>
    </row>
    <row r="1484" spans="1:4" ht="16.5" x14ac:dyDescent="0.25">
      <c r="A1484" s="47">
        <v>46</v>
      </c>
      <c r="B1484" s="148" t="s">
        <v>173</v>
      </c>
      <c r="C1484" s="47" t="s">
        <v>7</v>
      </c>
      <c r="D1484" s="47">
        <v>1</v>
      </c>
    </row>
    <row r="1485" spans="1:4" ht="16.5" x14ac:dyDescent="0.25">
      <c r="A1485" s="47">
        <v>47</v>
      </c>
      <c r="B1485" s="148" t="s">
        <v>174</v>
      </c>
      <c r="C1485" s="47" t="s">
        <v>7</v>
      </c>
      <c r="D1485" s="47">
        <v>4</v>
      </c>
    </row>
    <row r="1486" spans="1:4" ht="16.5" x14ac:dyDescent="0.25">
      <c r="A1486" s="47">
        <v>48</v>
      </c>
      <c r="B1486" s="148" t="s">
        <v>178</v>
      </c>
      <c r="C1486" s="47" t="s">
        <v>7</v>
      </c>
      <c r="D1486" s="47">
        <v>1</v>
      </c>
    </row>
    <row r="1487" spans="1:4" ht="16.5" x14ac:dyDescent="0.25">
      <c r="A1487" s="47">
        <v>49</v>
      </c>
      <c r="B1487" s="148" t="s">
        <v>181</v>
      </c>
      <c r="C1487" s="47" t="s">
        <v>7</v>
      </c>
      <c r="D1487" s="47">
        <v>2</v>
      </c>
    </row>
    <row r="1488" spans="1:4" ht="16.5" x14ac:dyDescent="0.25">
      <c r="A1488" s="47">
        <v>50</v>
      </c>
      <c r="B1488" s="148" t="s">
        <v>182</v>
      </c>
      <c r="C1488" s="47" t="s">
        <v>7</v>
      </c>
      <c r="D1488" s="47">
        <v>2</v>
      </c>
    </row>
    <row r="1489" spans="1:4" ht="16.5" x14ac:dyDescent="0.25">
      <c r="A1489" s="47">
        <v>51</v>
      </c>
      <c r="B1489" s="148" t="s">
        <v>335</v>
      </c>
      <c r="C1489" s="43" t="s">
        <v>7</v>
      </c>
      <c r="D1489" s="47">
        <v>1</v>
      </c>
    </row>
    <row r="1490" spans="1:4" ht="16.5" x14ac:dyDescent="0.25">
      <c r="A1490" s="47">
        <v>52</v>
      </c>
      <c r="B1490" s="148" t="s">
        <v>187</v>
      </c>
      <c r="C1490" s="47" t="s">
        <v>7</v>
      </c>
      <c r="D1490" s="47">
        <v>2</v>
      </c>
    </row>
    <row r="1491" spans="1:4" ht="16.5" x14ac:dyDescent="0.25">
      <c r="A1491" s="47">
        <v>53</v>
      </c>
      <c r="B1491" s="148" t="s">
        <v>336</v>
      </c>
      <c r="C1491" s="43" t="s">
        <v>7</v>
      </c>
      <c r="D1491" s="47">
        <v>1</v>
      </c>
    </row>
    <row r="1492" spans="1:4" ht="16.5" x14ac:dyDescent="0.25">
      <c r="A1492" s="47">
        <v>54</v>
      </c>
      <c r="B1492" s="148" t="s">
        <v>337</v>
      </c>
      <c r="C1492" s="47" t="s">
        <v>7</v>
      </c>
      <c r="D1492" s="47">
        <v>8</v>
      </c>
    </row>
    <row r="1493" spans="1:4" ht="16.5" x14ac:dyDescent="0.25">
      <c r="A1493" s="47">
        <v>55</v>
      </c>
      <c r="B1493" s="148" t="s">
        <v>189</v>
      </c>
      <c r="C1493" s="47" t="s">
        <v>7</v>
      </c>
      <c r="D1493" s="47">
        <v>15</v>
      </c>
    </row>
    <row r="1494" spans="1:4" ht="16.5" x14ac:dyDescent="0.25">
      <c r="A1494" s="47">
        <v>56</v>
      </c>
      <c r="B1494" s="148" t="s">
        <v>191</v>
      </c>
      <c r="C1494" s="47" t="s">
        <v>21</v>
      </c>
      <c r="D1494" s="47">
        <v>2</v>
      </c>
    </row>
    <row r="1495" spans="1:4" ht="16.5" x14ac:dyDescent="0.25">
      <c r="A1495" s="47">
        <v>57</v>
      </c>
      <c r="B1495" s="148" t="s">
        <v>192</v>
      </c>
      <c r="C1495" s="47" t="s">
        <v>21</v>
      </c>
      <c r="D1495" s="47">
        <v>1</v>
      </c>
    </row>
    <row r="1496" spans="1:4" ht="16.5" x14ac:dyDescent="0.25">
      <c r="A1496" s="47">
        <v>58</v>
      </c>
      <c r="B1496" s="81" t="s">
        <v>338</v>
      </c>
      <c r="C1496" s="43" t="s">
        <v>7</v>
      </c>
      <c r="D1496" s="47">
        <v>20</v>
      </c>
    </row>
    <row r="1497" spans="1:4" ht="16.5" x14ac:dyDescent="0.25">
      <c r="A1497" s="47">
        <v>59</v>
      </c>
      <c r="B1497" s="148" t="s">
        <v>195</v>
      </c>
      <c r="C1497" s="47" t="s">
        <v>7</v>
      </c>
      <c r="D1497" s="47">
        <v>1</v>
      </c>
    </row>
    <row r="1498" spans="1:4" ht="16.5" x14ac:dyDescent="0.25">
      <c r="A1498" s="47">
        <v>60</v>
      </c>
      <c r="B1498" s="148" t="s">
        <v>339</v>
      </c>
      <c r="C1498" s="47" t="s">
        <v>21</v>
      </c>
      <c r="D1498" s="47">
        <v>2</v>
      </c>
    </row>
    <row r="1499" spans="1:4" ht="16.5" x14ac:dyDescent="0.25">
      <c r="A1499" s="47">
        <v>61</v>
      </c>
      <c r="B1499" s="148" t="s">
        <v>202</v>
      </c>
      <c r="C1499" s="47" t="s">
        <v>7</v>
      </c>
      <c r="D1499" s="47">
        <v>5</v>
      </c>
    </row>
    <row r="1500" spans="1:4" ht="16.5" x14ac:dyDescent="0.25">
      <c r="A1500" s="47">
        <v>62</v>
      </c>
      <c r="B1500" s="148" t="s">
        <v>203</v>
      </c>
      <c r="C1500" s="47" t="s">
        <v>7</v>
      </c>
      <c r="D1500" s="47">
        <v>2</v>
      </c>
    </row>
    <row r="1501" spans="1:4" ht="16.5" x14ac:dyDescent="0.25">
      <c r="A1501" s="47">
        <v>63</v>
      </c>
      <c r="B1501" s="148" t="s">
        <v>206</v>
      </c>
      <c r="C1501" s="47" t="s">
        <v>7</v>
      </c>
      <c r="D1501" s="47">
        <v>5</v>
      </c>
    </row>
    <row r="1502" spans="1:4" ht="16.5" x14ac:dyDescent="0.25">
      <c r="A1502" s="47">
        <v>64</v>
      </c>
      <c r="B1502" s="148" t="s">
        <v>208</v>
      </c>
      <c r="C1502" s="47" t="s">
        <v>7</v>
      </c>
      <c r="D1502" s="47">
        <v>20</v>
      </c>
    </row>
    <row r="1503" spans="1:4" ht="16.5" x14ac:dyDescent="0.25">
      <c r="A1503" s="47">
        <v>65</v>
      </c>
      <c r="B1503" s="148" t="s">
        <v>210</v>
      </c>
      <c r="C1503" s="47" t="s">
        <v>7</v>
      </c>
      <c r="D1503" s="47">
        <v>2</v>
      </c>
    </row>
    <row r="1504" spans="1:4" ht="16.5" x14ac:dyDescent="0.25">
      <c r="A1504" s="47">
        <v>66</v>
      </c>
      <c r="B1504" s="148" t="s">
        <v>213</v>
      </c>
      <c r="C1504" s="47" t="s">
        <v>7</v>
      </c>
      <c r="D1504" s="47">
        <v>3</v>
      </c>
    </row>
    <row r="1505" spans="1:4" ht="16.5" x14ac:dyDescent="0.25">
      <c r="A1505" s="47">
        <v>67</v>
      </c>
      <c r="B1505" s="148" t="s">
        <v>217</v>
      </c>
      <c r="C1505" s="47" t="s">
        <v>7</v>
      </c>
      <c r="D1505" s="47">
        <v>15</v>
      </c>
    </row>
    <row r="1506" spans="1:4" ht="16.5" x14ac:dyDescent="0.25">
      <c r="A1506" s="47">
        <v>68</v>
      </c>
      <c r="B1506" s="81" t="s">
        <v>222</v>
      </c>
      <c r="C1506" s="43" t="s">
        <v>26</v>
      </c>
      <c r="D1506" s="47">
        <v>2</v>
      </c>
    </row>
    <row r="1507" spans="1:4" ht="16.5" x14ac:dyDescent="0.25">
      <c r="A1507" s="47">
        <v>69</v>
      </c>
      <c r="B1507" s="148" t="s">
        <v>219</v>
      </c>
      <c r="C1507" s="47" t="s">
        <v>21</v>
      </c>
      <c r="D1507" s="47">
        <v>2</v>
      </c>
    </row>
    <row r="1508" spans="1:4" ht="16.5" x14ac:dyDescent="0.25">
      <c r="A1508" s="47">
        <v>70</v>
      </c>
      <c r="B1508" s="148" t="s">
        <v>223</v>
      </c>
      <c r="C1508" s="47" t="s">
        <v>21</v>
      </c>
      <c r="D1508" s="47">
        <v>5</v>
      </c>
    </row>
    <row r="1509" spans="1:4" ht="16.5" x14ac:dyDescent="0.25">
      <c r="A1509" s="47">
        <v>71</v>
      </c>
      <c r="B1509" s="148" t="s">
        <v>224</v>
      </c>
      <c r="C1509" s="47" t="s">
        <v>21</v>
      </c>
      <c r="D1509" s="47">
        <v>2</v>
      </c>
    </row>
    <row r="1510" spans="1:4" ht="16.5" x14ac:dyDescent="0.25">
      <c r="A1510" s="47">
        <v>72</v>
      </c>
      <c r="B1510" s="81" t="s">
        <v>232</v>
      </c>
      <c r="C1510" s="43" t="s">
        <v>7</v>
      </c>
      <c r="D1510" s="47">
        <v>10</v>
      </c>
    </row>
    <row r="1511" spans="1:4" ht="16.5" x14ac:dyDescent="0.25">
      <c r="A1511" s="47">
        <v>73</v>
      </c>
      <c r="B1511" s="148" t="s">
        <v>233</v>
      </c>
      <c r="C1511" s="47" t="s">
        <v>21</v>
      </c>
      <c r="D1511" s="47">
        <v>2</v>
      </c>
    </row>
    <row r="1512" spans="1:4" ht="16.5" x14ac:dyDescent="0.25">
      <c r="A1512" s="47">
        <v>74</v>
      </c>
      <c r="B1512" s="148" t="s">
        <v>340</v>
      </c>
      <c r="C1512" s="47" t="s">
        <v>21</v>
      </c>
      <c r="D1512" s="47">
        <v>2</v>
      </c>
    </row>
    <row r="1513" spans="1:4" ht="16.5" x14ac:dyDescent="0.25">
      <c r="A1513" s="47">
        <v>75</v>
      </c>
      <c r="B1513" s="148" t="s">
        <v>235</v>
      </c>
      <c r="C1513" s="47" t="s">
        <v>21</v>
      </c>
      <c r="D1513" s="47">
        <v>20</v>
      </c>
    </row>
    <row r="1514" spans="1:4" ht="16.5" x14ac:dyDescent="0.25">
      <c r="A1514" s="47">
        <v>76</v>
      </c>
      <c r="B1514" s="148" t="s">
        <v>236</v>
      </c>
      <c r="C1514" s="47" t="s">
        <v>7</v>
      </c>
      <c r="D1514" s="47">
        <v>2</v>
      </c>
    </row>
    <row r="1515" spans="1:4" ht="16.5" x14ac:dyDescent="0.25">
      <c r="A1515" s="47">
        <v>77</v>
      </c>
      <c r="B1515" s="148" t="s">
        <v>242</v>
      </c>
      <c r="C1515" s="47" t="s">
        <v>7</v>
      </c>
      <c r="D1515" s="47">
        <v>2</v>
      </c>
    </row>
    <row r="1516" spans="1:4" ht="16.5" x14ac:dyDescent="0.25">
      <c r="A1516" s="47">
        <v>78</v>
      </c>
      <c r="B1516" s="148" t="s">
        <v>244</v>
      </c>
      <c r="C1516" s="47" t="s">
        <v>7</v>
      </c>
      <c r="D1516" s="47">
        <v>1</v>
      </c>
    </row>
    <row r="1517" spans="1:4" ht="16.5" x14ac:dyDescent="0.25">
      <c r="A1517" s="47">
        <v>79</v>
      </c>
      <c r="B1517" s="148" t="s">
        <v>247</v>
      </c>
      <c r="C1517" s="47" t="s">
        <v>7</v>
      </c>
      <c r="D1517" s="47">
        <v>10</v>
      </c>
    </row>
    <row r="1518" spans="1:4" ht="16.5" x14ac:dyDescent="0.25">
      <c r="A1518" s="47">
        <v>80</v>
      </c>
      <c r="B1518" s="148" t="s">
        <v>254</v>
      </c>
      <c r="C1518" s="47" t="s">
        <v>7</v>
      </c>
      <c r="D1518" s="47">
        <v>2</v>
      </c>
    </row>
    <row r="1519" spans="1:4" ht="16.5" x14ac:dyDescent="0.25">
      <c r="A1519" s="47">
        <v>81</v>
      </c>
      <c r="B1519" s="148" t="s">
        <v>255</v>
      </c>
      <c r="C1519" s="47" t="s">
        <v>7</v>
      </c>
      <c r="D1519" s="47">
        <v>1</v>
      </c>
    </row>
    <row r="1520" spans="1:4" ht="16.5" x14ac:dyDescent="0.25">
      <c r="A1520" s="47">
        <v>82</v>
      </c>
      <c r="B1520" s="148" t="s">
        <v>341</v>
      </c>
      <c r="C1520" s="47" t="s">
        <v>7</v>
      </c>
      <c r="D1520" s="47">
        <v>2</v>
      </c>
    </row>
    <row r="1521" spans="1:4" ht="16.5" x14ac:dyDescent="0.25">
      <c r="A1521" s="47">
        <v>83</v>
      </c>
      <c r="B1521" s="148" t="s">
        <v>256</v>
      </c>
      <c r="C1521" s="47" t="s">
        <v>7</v>
      </c>
      <c r="D1521" s="47">
        <v>4</v>
      </c>
    </row>
    <row r="1522" spans="1:4" ht="16.5" x14ac:dyDescent="0.25">
      <c r="A1522" s="47">
        <v>84</v>
      </c>
      <c r="B1522" s="148" t="s">
        <v>257</v>
      </c>
      <c r="C1522" s="47" t="s">
        <v>7</v>
      </c>
      <c r="D1522" s="47">
        <v>4</v>
      </c>
    </row>
    <row r="1523" spans="1:4" ht="16.5" x14ac:dyDescent="0.25">
      <c r="A1523" s="47">
        <v>85</v>
      </c>
      <c r="B1523" s="148" t="s">
        <v>265</v>
      </c>
      <c r="C1523" s="47" t="s">
        <v>7</v>
      </c>
      <c r="D1523" s="47">
        <v>5</v>
      </c>
    </row>
    <row r="1524" spans="1:4" ht="16.5" x14ac:dyDescent="0.25">
      <c r="A1524" s="47">
        <v>86</v>
      </c>
      <c r="B1524" s="81" t="s">
        <v>266</v>
      </c>
      <c r="C1524" s="43" t="s">
        <v>26</v>
      </c>
      <c r="D1524" s="47">
        <v>3</v>
      </c>
    </row>
    <row r="1525" spans="1:4" ht="16.5" x14ac:dyDescent="0.25">
      <c r="A1525" s="47">
        <v>87</v>
      </c>
      <c r="B1525" s="148" t="s">
        <v>269</v>
      </c>
      <c r="C1525" s="47" t="s">
        <v>119</v>
      </c>
      <c r="D1525" s="47">
        <v>3</v>
      </c>
    </row>
    <row r="1526" spans="1:4" ht="16.5" x14ac:dyDescent="0.25">
      <c r="A1526" s="47">
        <v>88</v>
      </c>
      <c r="B1526" s="148" t="s">
        <v>268</v>
      </c>
      <c r="C1526" s="47" t="s">
        <v>119</v>
      </c>
      <c r="D1526" s="47">
        <v>2</v>
      </c>
    </row>
    <row r="1527" spans="1:4" ht="16.5" x14ac:dyDescent="0.25">
      <c r="A1527" s="47">
        <v>89</v>
      </c>
      <c r="B1527" s="148" t="s">
        <v>271</v>
      </c>
      <c r="C1527" s="47" t="s">
        <v>26</v>
      </c>
      <c r="D1527" s="47">
        <v>2</v>
      </c>
    </row>
    <row r="1528" spans="1:4" ht="16.5" x14ac:dyDescent="0.25">
      <c r="A1528" s="47">
        <v>90</v>
      </c>
      <c r="B1528" s="148" t="s">
        <v>272</v>
      </c>
      <c r="C1528" s="47" t="s">
        <v>26</v>
      </c>
      <c r="D1528" s="47">
        <v>1</v>
      </c>
    </row>
    <row r="1529" spans="1:4" ht="16.5" x14ac:dyDescent="0.25">
      <c r="A1529" s="47">
        <v>91</v>
      </c>
      <c r="B1529" s="148" t="s">
        <v>273</v>
      </c>
      <c r="C1529" s="47" t="s">
        <v>26</v>
      </c>
      <c r="D1529" s="47">
        <v>6</v>
      </c>
    </row>
    <row r="1530" spans="1:4" ht="16.5" x14ac:dyDescent="0.25">
      <c r="A1530" s="47">
        <v>92</v>
      </c>
      <c r="B1530" s="148" t="s">
        <v>274</v>
      </c>
      <c r="C1530" s="47" t="s">
        <v>26</v>
      </c>
      <c r="D1530" s="47">
        <v>200</v>
      </c>
    </row>
    <row r="1531" spans="1:4" ht="16.5" x14ac:dyDescent="0.25">
      <c r="A1531" s="47">
        <v>93</v>
      </c>
      <c r="B1531" s="81" t="s">
        <v>342</v>
      </c>
      <c r="C1531" s="43" t="s">
        <v>26</v>
      </c>
      <c r="D1531" s="47">
        <v>4</v>
      </c>
    </row>
    <row r="1532" spans="1:4" ht="16.5" x14ac:dyDescent="0.25">
      <c r="A1532" s="47">
        <v>94</v>
      </c>
      <c r="B1532" s="148" t="s">
        <v>275</v>
      </c>
      <c r="C1532" s="47" t="s">
        <v>26</v>
      </c>
      <c r="D1532" s="47">
        <v>40</v>
      </c>
    </row>
    <row r="1533" spans="1:4" ht="16.5" x14ac:dyDescent="0.25">
      <c r="A1533" s="47">
        <v>95</v>
      </c>
      <c r="B1533" s="148" t="s">
        <v>278</v>
      </c>
      <c r="C1533" s="47" t="s">
        <v>26</v>
      </c>
      <c r="D1533" s="47">
        <v>1</v>
      </c>
    </row>
    <row r="1534" spans="1:4" ht="16.5" x14ac:dyDescent="0.25">
      <c r="A1534" s="47">
        <v>96</v>
      </c>
      <c r="B1534" s="81" t="s">
        <v>343</v>
      </c>
      <c r="C1534" s="43" t="s">
        <v>26</v>
      </c>
      <c r="D1534" s="47">
        <v>2</v>
      </c>
    </row>
    <row r="1535" spans="1:4" ht="16.5" x14ac:dyDescent="0.25">
      <c r="A1535" s="47">
        <v>97</v>
      </c>
      <c r="B1535" s="148" t="s">
        <v>283</v>
      </c>
      <c r="C1535" s="47" t="s">
        <v>26</v>
      </c>
      <c r="D1535" s="47">
        <v>10</v>
      </c>
    </row>
    <row r="1536" spans="1:4" ht="16.5" x14ac:dyDescent="0.25">
      <c r="A1536" s="47">
        <v>98</v>
      </c>
      <c r="B1536" s="148" t="s">
        <v>344</v>
      </c>
      <c r="C1536" s="47" t="s">
        <v>26</v>
      </c>
      <c r="D1536" s="47">
        <v>10</v>
      </c>
    </row>
    <row r="1537" spans="1:4" ht="16.5" x14ac:dyDescent="0.25">
      <c r="A1537" s="47">
        <v>99</v>
      </c>
      <c r="B1537" s="148" t="s">
        <v>292</v>
      </c>
      <c r="C1537" s="47" t="s">
        <v>26</v>
      </c>
      <c r="D1537" s="47">
        <v>10</v>
      </c>
    </row>
    <row r="1538" spans="1:4" ht="16.5" x14ac:dyDescent="0.25">
      <c r="A1538" s="47">
        <v>100</v>
      </c>
      <c r="B1538" s="148" t="s">
        <v>345</v>
      </c>
      <c r="C1538" s="47" t="s">
        <v>26</v>
      </c>
      <c r="D1538" s="47">
        <v>1</v>
      </c>
    </row>
    <row r="1539" spans="1:4" ht="16.5" x14ac:dyDescent="0.25">
      <c r="A1539" s="47">
        <v>101</v>
      </c>
      <c r="B1539" s="148" t="s">
        <v>346</v>
      </c>
      <c r="C1539" s="47" t="s">
        <v>7</v>
      </c>
      <c r="D1539" s="47">
        <v>1</v>
      </c>
    </row>
    <row r="1540" spans="1:4" ht="16.5" x14ac:dyDescent="0.25">
      <c r="A1540" s="47">
        <v>102</v>
      </c>
      <c r="B1540" s="148" t="s">
        <v>347</v>
      </c>
      <c r="C1540" s="47" t="s">
        <v>7</v>
      </c>
      <c r="D1540" s="47">
        <v>1</v>
      </c>
    </row>
    <row r="1541" spans="1:4" ht="16.5" x14ac:dyDescent="0.25">
      <c r="A1541" s="47">
        <v>103</v>
      </c>
      <c r="B1541" s="148" t="s">
        <v>348</v>
      </c>
      <c r="C1541" s="47" t="s">
        <v>7</v>
      </c>
      <c r="D1541" s="47">
        <v>1</v>
      </c>
    </row>
    <row r="1542" spans="1:4" ht="16.5" x14ac:dyDescent="0.25">
      <c r="A1542" s="47">
        <v>104</v>
      </c>
      <c r="B1542" s="148" t="s">
        <v>151</v>
      </c>
      <c r="C1542" s="47" t="s">
        <v>26</v>
      </c>
      <c r="D1542" s="47">
        <v>1</v>
      </c>
    </row>
    <row r="1543" spans="1:4" ht="16.5" x14ac:dyDescent="0.25">
      <c r="A1543" s="47">
        <v>105</v>
      </c>
      <c r="B1543" s="148" t="s">
        <v>125</v>
      </c>
      <c r="C1543" s="47" t="s">
        <v>26</v>
      </c>
      <c r="D1543" s="47">
        <v>1</v>
      </c>
    </row>
    <row r="1544" spans="1:4" ht="16.5" x14ac:dyDescent="0.25">
      <c r="A1544" s="47">
        <v>106</v>
      </c>
      <c r="B1544" s="148" t="s">
        <v>74</v>
      </c>
      <c r="C1544" s="47" t="s">
        <v>34</v>
      </c>
      <c r="D1544" s="47">
        <v>1</v>
      </c>
    </row>
    <row r="1545" spans="1:4" ht="16.5" x14ac:dyDescent="0.25">
      <c r="A1545" s="47">
        <v>107</v>
      </c>
      <c r="B1545" s="148" t="s">
        <v>53</v>
      </c>
      <c r="C1545" s="47" t="s">
        <v>26</v>
      </c>
      <c r="D1545" s="47">
        <v>1</v>
      </c>
    </row>
    <row r="1546" spans="1:4" ht="16.5" x14ac:dyDescent="0.25">
      <c r="A1546" s="47">
        <v>108</v>
      </c>
      <c r="B1546" s="148" t="s">
        <v>349</v>
      </c>
      <c r="C1546" s="47" t="s">
        <v>7</v>
      </c>
      <c r="D1546" s="47">
        <v>10</v>
      </c>
    </row>
    <row r="1547" spans="1:4" ht="16.5" x14ac:dyDescent="0.25">
      <c r="A1547" s="47">
        <v>109</v>
      </c>
      <c r="B1547" s="148" t="s">
        <v>350</v>
      </c>
      <c r="C1547" s="47" t="s">
        <v>7</v>
      </c>
      <c r="D1547" s="47">
        <v>2</v>
      </c>
    </row>
    <row r="1548" spans="1:4" ht="16.5" x14ac:dyDescent="0.25">
      <c r="A1548" s="47">
        <v>110</v>
      </c>
      <c r="B1548" s="148" t="s">
        <v>351</v>
      </c>
      <c r="C1548" s="47" t="s">
        <v>7</v>
      </c>
      <c r="D1548" s="47">
        <v>4</v>
      </c>
    </row>
    <row r="1549" spans="1:4" ht="16.5" x14ac:dyDescent="0.25">
      <c r="A1549" s="47">
        <v>111</v>
      </c>
      <c r="B1549" s="148" t="s">
        <v>352</v>
      </c>
      <c r="C1549" s="47" t="s">
        <v>7</v>
      </c>
      <c r="D1549" s="47">
        <v>2</v>
      </c>
    </row>
    <row r="1550" spans="1:4" ht="16.5" x14ac:dyDescent="0.25">
      <c r="A1550" s="47">
        <v>112</v>
      </c>
      <c r="B1550" s="148" t="s">
        <v>353</v>
      </c>
      <c r="C1550" s="47" t="s">
        <v>7</v>
      </c>
      <c r="D1550" s="47">
        <v>5</v>
      </c>
    </row>
    <row r="1551" spans="1:4" ht="16.5" x14ac:dyDescent="0.25">
      <c r="A1551" s="47">
        <v>113</v>
      </c>
      <c r="B1551" s="148" t="s">
        <v>354</v>
      </c>
      <c r="C1551" s="47" t="s">
        <v>7</v>
      </c>
      <c r="D1551" s="47">
        <v>10</v>
      </c>
    </row>
    <row r="1552" spans="1:4" ht="16.5" x14ac:dyDescent="0.25">
      <c r="A1552" s="47">
        <v>114</v>
      </c>
      <c r="B1552" s="148" t="s">
        <v>355</v>
      </c>
      <c r="C1552" s="47" t="s">
        <v>7</v>
      </c>
      <c r="D1552" s="47">
        <v>1</v>
      </c>
    </row>
    <row r="1553" spans="1:4" ht="16.5" x14ac:dyDescent="0.25">
      <c r="A1553" s="47">
        <v>115</v>
      </c>
      <c r="B1553" s="148" t="s">
        <v>356</v>
      </c>
      <c r="C1553" s="47" t="s">
        <v>7</v>
      </c>
      <c r="D1553" s="47">
        <v>1</v>
      </c>
    </row>
    <row r="1554" spans="1:4" ht="16.5" x14ac:dyDescent="0.25">
      <c r="A1554" s="47">
        <v>116</v>
      </c>
      <c r="B1554" s="148" t="s">
        <v>357</v>
      </c>
      <c r="C1554" s="47" t="s">
        <v>7</v>
      </c>
      <c r="D1554" s="47">
        <v>4</v>
      </c>
    </row>
    <row r="1555" spans="1:4" ht="16.5" x14ac:dyDescent="0.25">
      <c r="A1555" s="47">
        <v>117</v>
      </c>
      <c r="B1555" s="148" t="s">
        <v>241</v>
      </c>
      <c r="C1555" s="47" t="s">
        <v>7</v>
      </c>
      <c r="D1555" s="47">
        <v>1</v>
      </c>
    </row>
    <row r="1556" spans="1:4" ht="16.5" x14ac:dyDescent="0.25">
      <c r="A1556" s="47">
        <v>118</v>
      </c>
      <c r="B1556" s="148" t="s">
        <v>358</v>
      </c>
      <c r="C1556" s="47" t="s">
        <v>7</v>
      </c>
      <c r="D1556" s="47">
        <v>1</v>
      </c>
    </row>
    <row r="1557" spans="1:4" ht="16.5" x14ac:dyDescent="0.25">
      <c r="A1557" s="47">
        <v>119</v>
      </c>
      <c r="B1557" s="148" t="s">
        <v>359</v>
      </c>
      <c r="C1557" s="47" t="s">
        <v>26</v>
      </c>
      <c r="D1557" s="47">
        <v>20</v>
      </c>
    </row>
    <row r="1558" spans="1:4" ht="16.5" x14ac:dyDescent="0.25">
      <c r="A1558" s="47">
        <v>120</v>
      </c>
      <c r="B1558" s="148" t="s">
        <v>360</v>
      </c>
      <c r="C1558" s="47" t="s">
        <v>26</v>
      </c>
      <c r="D1558" s="47">
        <v>108</v>
      </c>
    </row>
    <row r="1559" spans="1:4" ht="16.5" x14ac:dyDescent="0.25">
      <c r="A1559" s="47">
        <v>121</v>
      </c>
      <c r="B1559" s="148" t="s">
        <v>361</v>
      </c>
      <c r="C1559" s="47" t="s">
        <v>26</v>
      </c>
      <c r="D1559" s="47">
        <v>10</v>
      </c>
    </row>
    <row r="1560" spans="1:4" ht="16.5" x14ac:dyDescent="0.25">
      <c r="A1560" s="47">
        <v>122</v>
      </c>
      <c r="B1560" s="148" t="s">
        <v>287</v>
      </c>
      <c r="C1560" s="47" t="s">
        <v>26</v>
      </c>
      <c r="D1560" s="47">
        <v>5</v>
      </c>
    </row>
    <row r="1561" spans="1:4" ht="16.5" x14ac:dyDescent="0.25">
      <c r="A1561" s="47">
        <v>123</v>
      </c>
      <c r="B1561" s="148" t="s">
        <v>49</v>
      </c>
      <c r="C1561" s="47" t="s">
        <v>34</v>
      </c>
      <c r="D1561" s="47">
        <v>5</v>
      </c>
    </row>
    <row r="1562" spans="1:4" ht="16.5" x14ac:dyDescent="0.25">
      <c r="A1562" s="47">
        <v>124</v>
      </c>
      <c r="B1562" s="81" t="s">
        <v>57</v>
      </c>
      <c r="C1562" s="43" t="s">
        <v>26</v>
      </c>
      <c r="D1562" s="47">
        <v>5</v>
      </c>
    </row>
    <row r="1563" spans="1:4" ht="16.5" customHeight="1" x14ac:dyDescent="0.25">
      <c r="A1563" s="47">
        <v>125</v>
      </c>
      <c r="B1563" s="148" t="s">
        <v>58</v>
      </c>
      <c r="C1563" s="43" t="s">
        <v>26</v>
      </c>
      <c r="D1563" s="47">
        <v>1</v>
      </c>
    </row>
    <row r="1564" spans="1:4" ht="16.5" x14ac:dyDescent="0.25">
      <c r="A1564" s="47">
        <v>126</v>
      </c>
      <c r="B1564" s="148" t="s">
        <v>59</v>
      </c>
      <c r="C1564" s="47" t="s">
        <v>26</v>
      </c>
      <c r="D1564" s="47">
        <v>2</v>
      </c>
    </row>
    <row r="1565" spans="1:4" ht="16.5" x14ac:dyDescent="0.25">
      <c r="A1565" s="47">
        <v>127</v>
      </c>
      <c r="B1565" s="81" t="s">
        <v>61</v>
      </c>
      <c r="C1565" s="43" t="s">
        <v>34</v>
      </c>
      <c r="D1565" s="47">
        <v>2</v>
      </c>
    </row>
    <row r="1566" spans="1:4" ht="16.5" x14ac:dyDescent="0.25">
      <c r="A1566" s="47">
        <v>128</v>
      </c>
      <c r="B1566" s="148" t="s">
        <v>62</v>
      </c>
      <c r="C1566" s="43" t="s">
        <v>34</v>
      </c>
      <c r="D1566" s="47">
        <v>2</v>
      </c>
    </row>
    <row r="1567" spans="1:4" ht="16.5" x14ac:dyDescent="0.25">
      <c r="A1567" s="47">
        <v>129</v>
      </c>
      <c r="B1567" s="81" t="s">
        <v>63</v>
      </c>
      <c r="C1567" s="43" t="s">
        <v>34</v>
      </c>
      <c r="D1567" s="47">
        <v>2</v>
      </c>
    </row>
    <row r="1568" spans="1:4" ht="16.5" x14ac:dyDescent="0.25">
      <c r="A1568" s="47">
        <v>130</v>
      </c>
      <c r="B1568" s="148" t="s">
        <v>65</v>
      </c>
      <c r="C1568" s="47" t="s">
        <v>34</v>
      </c>
      <c r="D1568" s="47">
        <v>4</v>
      </c>
    </row>
    <row r="1569" spans="1:4" ht="16.5" x14ac:dyDescent="0.25">
      <c r="A1569" s="47">
        <v>131</v>
      </c>
      <c r="B1569" s="148" t="s">
        <v>66</v>
      </c>
      <c r="C1569" s="47" t="s">
        <v>34</v>
      </c>
      <c r="D1569" s="47">
        <v>15</v>
      </c>
    </row>
    <row r="1570" spans="1:4" ht="16.5" x14ac:dyDescent="0.25">
      <c r="A1570" s="47">
        <v>132</v>
      </c>
      <c r="B1570" s="148" t="s">
        <v>67</v>
      </c>
      <c r="C1570" s="47" t="s">
        <v>34</v>
      </c>
      <c r="D1570" s="47">
        <v>2</v>
      </c>
    </row>
    <row r="1571" spans="1:4" ht="16.5" x14ac:dyDescent="0.25">
      <c r="A1571" s="47">
        <v>133</v>
      </c>
      <c r="B1571" s="148" t="s">
        <v>68</v>
      </c>
      <c r="C1571" s="47" t="s">
        <v>34</v>
      </c>
      <c r="D1571" s="47">
        <v>2</v>
      </c>
    </row>
    <row r="1572" spans="1:4" ht="16.5" x14ac:dyDescent="0.25">
      <c r="A1572" s="47">
        <v>134</v>
      </c>
      <c r="B1572" s="148" t="s">
        <v>69</v>
      </c>
      <c r="C1572" s="47" t="s">
        <v>34</v>
      </c>
      <c r="D1572" s="47">
        <v>1</v>
      </c>
    </row>
    <row r="1573" spans="1:4" ht="16.5" x14ac:dyDescent="0.25">
      <c r="A1573" s="47">
        <v>135</v>
      </c>
      <c r="B1573" s="148" t="s">
        <v>70</v>
      </c>
      <c r="C1573" s="47" t="s">
        <v>34</v>
      </c>
      <c r="D1573" s="47">
        <v>4</v>
      </c>
    </row>
    <row r="1574" spans="1:4" ht="16.5" x14ac:dyDescent="0.25">
      <c r="A1574" s="47">
        <v>136</v>
      </c>
      <c r="B1574" s="148" t="s">
        <v>71</v>
      </c>
      <c r="C1574" s="47" t="s">
        <v>34</v>
      </c>
      <c r="D1574" s="47">
        <v>5</v>
      </c>
    </row>
    <row r="1575" spans="1:4" ht="16.5" x14ac:dyDescent="0.25">
      <c r="A1575" s="47">
        <v>137</v>
      </c>
      <c r="B1575" s="81" t="s">
        <v>73</v>
      </c>
      <c r="C1575" s="43" t="s">
        <v>34</v>
      </c>
      <c r="D1575" s="47">
        <v>1</v>
      </c>
    </row>
    <row r="1576" spans="1:4" ht="16.5" x14ac:dyDescent="0.25">
      <c r="A1576" s="47">
        <v>138</v>
      </c>
      <c r="B1576" s="148" t="s">
        <v>74</v>
      </c>
      <c r="C1576" s="47" t="s">
        <v>34</v>
      </c>
      <c r="D1576" s="47">
        <v>2</v>
      </c>
    </row>
    <row r="1577" spans="1:4" ht="16.5" x14ac:dyDescent="0.25">
      <c r="A1577" s="47">
        <v>139</v>
      </c>
      <c r="B1577" s="148" t="s">
        <v>76</v>
      </c>
      <c r="C1577" s="47" t="s">
        <v>34</v>
      </c>
      <c r="D1577" s="47">
        <v>1</v>
      </c>
    </row>
    <row r="1578" spans="1:4" ht="16.5" x14ac:dyDescent="0.25">
      <c r="A1578" s="47">
        <v>140</v>
      </c>
      <c r="B1578" s="148" t="s">
        <v>78</v>
      </c>
      <c r="C1578" s="47" t="s">
        <v>34</v>
      </c>
      <c r="D1578" s="47">
        <v>1</v>
      </c>
    </row>
    <row r="1579" spans="1:4" ht="16.5" x14ac:dyDescent="0.25">
      <c r="A1579" s="47">
        <v>141</v>
      </c>
      <c r="B1579" s="148" t="s">
        <v>83</v>
      </c>
      <c r="C1579" s="43" t="s">
        <v>34</v>
      </c>
      <c r="D1579" s="47">
        <v>5</v>
      </c>
    </row>
    <row r="1580" spans="1:4" ht="16.5" x14ac:dyDescent="0.25">
      <c r="A1580" s="47">
        <v>142</v>
      </c>
      <c r="B1580" s="81" t="s">
        <v>85</v>
      </c>
      <c r="C1580" s="43" t="s">
        <v>34</v>
      </c>
      <c r="D1580" s="47">
        <v>2</v>
      </c>
    </row>
    <row r="1581" spans="1:4" ht="16.5" x14ac:dyDescent="0.25">
      <c r="A1581" s="47">
        <v>143</v>
      </c>
      <c r="B1581" s="148" t="s">
        <v>86</v>
      </c>
      <c r="C1581" s="47" t="s">
        <v>84</v>
      </c>
      <c r="D1581" s="47">
        <v>2</v>
      </c>
    </row>
    <row r="1582" spans="1:4" ht="16.5" x14ac:dyDescent="0.25">
      <c r="A1582" s="47">
        <v>144</v>
      </c>
      <c r="B1582" s="148" t="s">
        <v>87</v>
      </c>
      <c r="C1582" s="47" t="s">
        <v>34</v>
      </c>
      <c r="D1582" s="47">
        <v>5</v>
      </c>
    </row>
    <row r="1583" spans="1:4" ht="16.5" x14ac:dyDescent="0.25">
      <c r="A1583" s="47">
        <v>145</v>
      </c>
      <c r="B1583" s="148" t="s">
        <v>88</v>
      </c>
      <c r="C1583" s="43" t="s">
        <v>34</v>
      </c>
      <c r="D1583" s="47">
        <v>1</v>
      </c>
    </row>
    <row r="1584" spans="1:4" ht="16.5" x14ac:dyDescent="0.25">
      <c r="A1584" s="47">
        <v>146</v>
      </c>
      <c r="B1584" s="148" t="s">
        <v>89</v>
      </c>
      <c r="C1584" s="43" t="s">
        <v>34</v>
      </c>
      <c r="D1584" s="47">
        <v>1</v>
      </c>
    </row>
    <row r="1585" spans="1:4" ht="16.5" x14ac:dyDescent="0.25">
      <c r="A1585" s="47">
        <v>147</v>
      </c>
      <c r="B1585" s="148" t="s">
        <v>90</v>
      </c>
      <c r="C1585" s="43" t="s">
        <v>34</v>
      </c>
      <c r="D1585" s="47">
        <v>1</v>
      </c>
    </row>
    <row r="1586" spans="1:4" ht="16.5" x14ac:dyDescent="0.25">
      <c r="A1586" s="47">
        <v>148</v>
      </c>
      <c r="B1586" s="148" t="s">
        <v>91</v>
      </c>
      <c r="C1586" s="47" t="s">
        <v>84</v>
      </c>
      <c r="D1586" s="47">
        <v>2</v>
      </c>
    </row>
    <row r="1587" spans="1:4" ht="16.5" x14ac:dyDescent="0.25">
      <c r="A1587" s="47">
        <v>149</v>
      </c>
      <c r="B1587" s="148" t="s">
        <v>92</v>
      </c>
      <c r="C1587" s="47" t="s">
        <v>34</v>
      </c>
      <c r="D1587" s="47">
        <v>2</v>
      </c>
    </row>
    <row r="1588" spans="1:4" ht="16.5" x14ac:dyDescent="0.25">
      <c r="A1588" s="47">
        <v>150</v>
      </c>
      <c r="B1588" s="148" t="s">
        <v>94</v>
      </c>
      <c r="C1588" s="43" t="s">
        <v>34</v>
      </c>
      <c r="D1588" s="47">
        <v>1</v>
      </c>
    </row>
    <row r="1589" spans="1:4" ht="16.5" x14ac:dyDescent="0.25">
      <c r="A1589" s="47">
        <v>151</v>
      </c>
      <c r="B1589" s="148" t="s">
        <v>95</v>
      </c>
      <c r="C1589" s="47" t="s">
        <v>34</v>
      </c>
      <c r="D1589" s="47">
        <v>2</v>
      </c>
    </row>
    <row r="1590" spans="1:4" ht="16.5" x14ac:dyDescent="0.25">
      <c r="A1590" s="47">
        <v>152</v>
      </c>
      <c r="B1590" s="116" t="s">
        <v>96</v>
      </c>
      <c r="C1590" s="43" t="s">
        <v>34</v>
      </c>
      <c r="D1590" s="47">
        <v>1</v>
      </c>
    </row>
    <row r="1591" spans="1:4" ht="16.5" x14ac:dyDescent="0.25">
      <c r="A1591" s="47">
        <v>153</v>
      </c>
      <c r="B1591" s="148" t="s">
        <v>97</v>
      </c>
      <c r="C1591" s="47" t="s">
        <v>34</v>
      </c>
      <c r="D1591" s="47">
        <v>1</v>
      </c>
    </row>
    <row r="1592" spans="1:4" ht="16.5" x14ac:dyDescent="0.25">
      <c r="A1592" s="47">
        <v>154</v>
      </c>
      <c r="B1592" s="148" t="s">
        <v>98</v>
      </c>
      <c r="C1592" s="47" t="s">
        <v>34</v>
      </c>
      <c r="D1592" s="47">
        <v>1</v>
      </c>
    </row>
    <row r="1593" spans="1:4" ht="16.5" x14ac:dyDescent="0.25">
      <c r="A1593" s="47">
        <v>155</v>
      </c>
      <c r="B1593" s="148" t="s">
        <v>100</v>
      </c>
      <c r="C1593" s="47" t="s">
        <v>34</v>
      </c>
      <c r="D1593" s="47">
        <v>2</v>
      </c>
    </row>
    <row r="1594" spans="1:4" ht="16.5" x14ac:dyDescent="0.25">
      <c r="A1594" s="47">
        <v>156</v>
      </c>
      <c r="B1594" s="81" t="s">
        <v>101</v>
      </c>
      <c r="C1594" s="43" t="s">
        <v>34</v>
      </c>
      <c r="D1594" s="47">
        <v>2</v>
      </c>
    </row>
    <row r="1595" spans="1:4" ht="16.5" x14ac:dyDescent="0.25">
      <c r="A1595" s="47">
        <v>157</v>
      </c>
      <c r="B1595" s="81" t="s">
        <v>102</v>
      </c>
      <c r="C1595" s="43" t="s">
        <v>34</v>
      </c>
      <c r="D1595" s="47">
        <v>2</v>
      </c>
    </row>
    <row r="1596" spans="1:4" ht="16.5" x14ac:dyDescent="0.25">
      <c r="A1596" s="47">
        <v>158</v>
      </c>
      <c r="B1596" s="148" t="s">
        <v>103</v>
      </c>
      <c r="C1596" s="43" t="s">
        <v>34</v>
      </c>
      <c r="D1596" s="47">
        <v>1</v>
      </c>
    </row>
    <row r="1597" spans="1:4" ht="16.5" x14ac:dyDescent="0.25">
      <c r="A1597" s="47">
        <v>159</v>
      </c>
      <c r="B1597" s="148" t="s">
        <v>104</v>
      </c>
      <c r="C1597" s="43" t="s">
        <v>34</v>
      </c>
      <c r="D1597" s="47">
        <v>1</v>
      </c>
    </row>
    <row r="1598" spans="1:4" ht="16.5" x14ac:dyDescent="0.25">
      <c r="A1598" s="47">
        <v>160</v>
      </c>
      <c r="B1598" s="148" t="s">
        <v>109</v>
      </c>
      <c r="C1598" s="47" t="s">
        <v>26</v>
      </c>
      <c r="D1598" s="47">
        <v>2</v>
      </c>
    </row>
    <row r="1599" spans="1:4" ht="16.5" x14ac:dyDescent="0.25">
      <c r="A1599" s="47">
        <v>161</v>
      </c>
      <c r="B1599" s="148" t="s">
        <v>110</v>
      </c>
      <c r="C1599" s="47" t="s">
        <v>26</v>
      </c>
      <c r="D1599" s="47">
        <v>20</v>
      </c>
    </row>
    <row r="1600" spans="1:4" ht="16.5" x14ac:dyDescent="0.25">
      <c r="A1600" s="47">
        <v>162</v>
      </c>
      <c r="B1600" s="148" t="s">
        <v>111</v>
      </c>
      <c r="C1600" s="47" t="s">
        <v>26</v>
      </c>
      <c r="D1600" s="47">
        <v>10</v>
      </c>
    </row>
    <row r="1601" spans="1:4" ht="16.5" x14ac:dyDescent="0.25">
      <c r="A1601" s="47">
        <v>163</v>
      </c>
      <c r="B1601" s="148" t="s">
        <v>112</v>
      </c>
      <c r="C1601" s="47" t="s">
        <v>26</v>
      </c>
      <c r="D1601" s="47">
        <v>15</v>
      </c>
    </row>
    <row r="1602" spans="1:4" ht="16.5" x14ac:dyDescent="0.25">
      <c r="A1602" s="47">
        <v>164</v>
      </c>
      <c r="B1602" s="148" t="s">
        <v>113</v>
      </c>
      <c r="C1602" s="47" t="s">
        <v>26</v>
      </c>
      <c r="D1602" s="47">
        <v>2</v>
      </c>
    </row>
    <row r="1603" spans="1:4" ht="16.5" x14ac:dyDescent="0.25">
      <c r="A1603" s="47">
        <v>165</v>
      </c>
      <c r="B1603" s="148" t="s">
        <v>115</v>
      </c>
      <c r="C1603" s="47" t="s">
        <v>26</v>
      </c>
      <c r="D1603" s="47">
        <v>10</v>
      </c>
    </row>
    <row r="1604" spans="1:4" ht="16.5" x14ac:dyDescent="0.25">
      <c r="A1604" s="47">
        <v>166</v>
      </c>
      <c r="B1604" s="148" t="s">
        <v>116</v>
      </c>
      <c r="C1604" s="43" t="s">
        <v>26</v>
      </c>
      <c r="D1604" s="47">
        <v>10</v>
      </c>
    </row>
    <row r="1605" spans="1:4" ht="16.5" x14ac:dyDescent="0.25">
      <c r="A1605" s="47">
        <v>167</v>
      </c>
      <c r="B1605" s="148" t="s">
        <v>120</v>
      </c>
      <c r="C1605" s="47" t="s">
        <v>26</v>
      </c>
      <c r="D1605" s="47">
        <v>10</v>
      </c>
    </row>
    <row r="1606" spans="1:4" ht="16.5" x14ac:dyDescent="0.25">
      <c r="A1606" s="47">
        <v>168</v>
      </c>
      <c r="B1606" s="81" t="s">
        <v>362</v>
      </c>
      <c r="C1606" s="43" t="s">
        <v>26</v>
      </c>
      <c r="D1606" s="47">
        <v>2</v>
      </c>
    </row>
    <row r="1607" spans="1:4" ht="16.5" x14ac:dyDescent="0.25">
      <c r="A1607" s="47">
        <v>169</v>
      </c>
      <c r="B1607" s="81" t="s">
        <v>124</v>
      </c>
      <c r="C1607" s="43" t="s">
        <v>26</v>
      </c>
      <c r="D1607" s="47">
        <v>2</v>
      </c>
    </row>
    <row r="1608" spans="1:4" ht="16.5" x14ac:dyDescent="0.25">
      <c r="A1608" s="47">
        <v>170</v>
      </c>
      <c r="B1608" s="148" t="s">
        <v>132</v>
      </c>
      <c r="C1608" s="47" t="s">
        <v>26</v>
      </c>
      <c r="D1608" s="47">
        <v>10</v>
      </c>
    </row>
    <row r="1609" spans="1:4" ht="16.5" x14ac:dyDescent="0.25">
      <c r="A1609" s="47">
        <v>171</v>
      </c>
      <c r="B1609" s="148" t="s">
        <v>134</v>
      </c>
      <c r="C1609" s="47" t="s">
        <v>12</v>
      </c>
      <c r="D1609" s="47">
        <v>1</v>
      </c>
    </row>
    <row r="1610" spans="1:4" ht="16.5" x14ac:dyDescent="0.25">
      <c r="A1610" s="47">
        <v>172</v>
      </c>
      <c r="B1610" s="148" t="s">
        <v>135</v>
      </c>
      <c r="C1610" s="47" t="s">
        <v>12</v>
      </c>
      <c r="D1610" s="47">
        <v>1</v>
      </c>
    </row>
    <row r="1611" spans="1:4" ht="16.5" x14ac:dyDescent="0.25">
      <c r="A1611" s="47">
        <v>173</v>
      </c>
      <c r="B1611" s="148" t="s">
        <v>136</v>
      </c>
      <c r="C1611" s="47" t="s">
        <v>12</v>
      </c>
      <c r="D1611" s="47">
        <v>1</v>
      </c>
    </row>
    <row r="1612" spans="1:4" ht="16.5" x14ac:dyDescent="0.25">
      <c r="A1612" s="47">
        <v>174</v>
      </c>
      <c r="B1612" s="148" t="s">
        <v>137</v>
      </c>
      <c r="C1612" s="47" t="s">
        <v>12</v>
      </c>
      <c r="D1612" s="47">
        <v>1</v>
      </c>
    </row>
    <row r="1613" spans="1:4" ht="16.5" x14ac:dyDescent="0.25">
      <c r="A1613" s="47">
        <v>175</v>
      </c>
      <c r="B1613" s="148" t="s">
        <v>141</v>
      </c>
      <c r="C1613" s="47" t="s">
        <v>12</v>
      </c>
      <c r="D1613" s="47">
        <v>2</v>
      </c>
    </row>
    <row r="1614" spans="1:4" ht="16.5" x14ac:dyDescent="0.25">
      <c r="A1614" s="47">
        <v>176</v>
      </c>
      <c r="B1614" s="148" t="s">
        <v>142</v>
      </c>
      <c r="C1614" s="47" t="s">
        <v>7</v>
      </c>
      <c r="D1614" s="47">
        <v>1</v>
      </c>
    </row>
    <row r="1615" spans="1:4" ht="16.5" x14ac:dyDescent="0.25">
      <c r="A1615" s="47">
        <v>177</v>
      </c>
      <c r="B1615" s="148" t="s">
        <v>143</v>
      </c>
      <c r="C1615" s="47" t="s">
        <v>12</v>
      </c>
      <c r="D1615" s="47">
        <v>1</v>
      </c>
    </row>
    <row r="1616" spans="1:4" ht="16.5" x14ac:dyDescent="0.25">
      <c r="A1616" s="47">
        <v>178</v>
      </c>
      <c r="B1616" s="148" t="s">
        <v>144</v>
      </c>
      <c r="C1616" s="47" t="s">
        <v>145</v>
      </c>
      <c r="D1616" s="47">
        <v>2</v>
      </c>
    </row>
    <row r="1617" spans="1:4" ht="16.5" x14ac:dyDescent="0.25">
      <c r="A1617" s="47">
        <v>179</v>
      </c>
      <c r="B1617" s="148" t="s">
        <v>147</v>
      </c>
      <c r="C1617" s="47" t="s">
        <v>26</v>
      </c>
      <c r="D1617" s="47">
        <v>1</v>
      </c>
    </row>
    <row r="1618" spans="1:4" ht="16.5" x14ac:dyDescent="0.25">
      <c r="A1618" s="47">
        <v>180</v>
      </c>
      <c r="B1618" s="148" t="s">
        <v>154</v>
      </c>
      <c r="C1618" s="47" t="s">
        <v>26</v>
      </c>
      <c r="D1618" s="47">
        <v>1</v>
      </c>
    </row>
    <row r="1619" spans="1:4" ht="16.5" x14ac:dyDescent="0.25">
      <c r="A1619" s="47">
        <v>181</v>
      </c>
      <c r="B1619" s="148" t="s">
        <v>158</v>
      </c>
      <c r="C1619" s="47" t="s">
        <v>7</v>
      </c>
      <c r="D1619" s="47">
        <v>1</v>
      </c>
    </row>
    <row r="1620" spans="1:4" ht="16.5" x14ac:dyDescent="0.25">
      <c r="A1620" s="47">
        <v>182</v>
      </c>
      <c r="B1620" s="117" t="s">
        <v>159</v>
      </c>
      <c r="C1620" s="47" t="s">
        <v>7</v>
      </c>
      <c r="D1620" s="47">
        <v>1</v>
      </c>
    </row>
    <row r="1621" spans="1:4" ht="16.5" x14ac:dyDescent="0.25">
      <c r="A1621" s="47">
        <v>183</v>
      </c>
      <c r="B1621" s="117" t="s">
        <v>160</v>
      </c>
      <c r="C1621" s="47" t="s">
        <v>7</v>
      </c>
      <c r="D1621" s="47">
        <v>1</v>
      </c>
    </row>
    <row r="1622" spans="1:4" ht="16.5" x14ac:dyDescent="0.25">
      <c r="A1622" s="47">
        <v>184</v>
      </c>
      <c r="B1622" s="148" t="s">
        <v>161</v>
      </c>
      <c r="C1622" s="47" t="s">
        <v>7</v>
      </c>
      <c r="D1622" s="47">
        <v>1</v>
      </c>
    </row>
    <row r="1623" spans="1:4" ht="16.5" x14ac:dyDescent="0.25">
      <c r="A1623" s="47">
        <v>185</v>
      </c>
      <c r="B1623" s="148" t="s">
        <v>162</v>
      </c>
      <c r="C1623" s="47" t="s">
        <v>7</v>
      </c>
      <c r="D1623" s="47">
        <v>1</v>
      </c>
    </row>
    <row r="1624" spans="1:4" ht="16.5" x14ac:dyDescent="0.25">
      <c r="A1624" s="47">
        <v>186</v>
      </c>
      <c r="B1624" s="148" t="s">
        <v>163</v>
      </c>
      <c r="C1624" s="47" t="s">
        <v>7</v>
      </c>
      <c r="D1624" s="47">
        <v>5</v>
      </c>
    </row>
    <row r="1625" spans="1:4" ht="16.5" x14ac:dyDescent="0.25">
      <c r="A1625" s="47">
        <v>187</v>
      </c>
      <c r="B1625" s="118" t="s">
        <v>164</v>
      </c>
      <c r="C1625" s="47" t="s">
        <v>7</v>
      </c>
      <c r="D1625" s="47">
        <v>2</v>
      </c>
    </row>
    <row r="1626" spans="1:4" ht="16.5" x14ac:dyDescent="0.25">
      <c r="A1626" s="47">
        <v>188</v>
      </c>
      <c r="B1626" s="118" t="s">
        <v>165</v>
      </c>
      <c r="C1626" s="47" t="s">
        <v>7</v>
      </c>
      <c r="D1626" s="47">
        <v>2</v>
      </c>
    </row>
    <row r="1627" spans="1:4" ht="16.5" x14ac:dyDescent="0.25">
      <c r="A1627" s="47">
        <v>189</v>
      </c>
      <c r="B1627" s="148" t="s">
        <v>168</v>
      </c>
      <c r="C1627" s="47" t="s">
        <v>169</v>
      </c>
      <c r="D1627" s="47">
        <v>1</v>
      </c>
    </row>
    <row r="1628" spans="1:4" ht="16.5" x14ac:dyDescent="0.25">
      <c r="A1628" s="47">
        <v>190</v>
      </c>
      <c r="B1628" s="148" t="s">
        <v>170</v>
      </c>
      <c r="C1628" s="47" t="s">
        <v>169</v>
      </c>
      <c r="D1628" s="47">
        <v>1</v>
      </c>
    </row>
    <row r="1629" spans="1:4" ht="16.5" x14ac:dyDescent="0.25">
      <c r="A1629" s="47">
        <v>191</v>
      </c>
      <c r="B1629" s="148" t="s">
        <v>172</v>
      </c>
      <c r="C1629" s="47" t="s">
        <v>7</v>
      </c>
      <c r="D1629" s="47">
        <v>1</v>
      </c>
    </row>
    <row r="1630" spans="1:4" ht="16.5" x14ac:dyDescent="0.25">
      <c r="A1630" s="47">
        <v>192</v>
      </c>
      <c r="B1630" s="148" t="s">
        <v>175</v>
      </c>
      <c r="C1630" s="47" t="s">
        <v>7</v>
      </c>
      <c r="D1630" s="47">
        <v>1</v>
      </c>
    </row>
    <row r="1631" spans="1:4" ht="16.5" x14ac:dyDescent="0.25">
      <c r="A1631" s="47">
        <v>193</v>
      </c>
      <c r="B1631" s="148" t="s">
        <v>176</v>
      </c>
      <c r="C1631" s="47" t="s">
        <v>7</v>
      </c>
      <c r="D1631" s="47">
        <v>5</v>
      </c>
    </row>
    <row r="1632" spans="1:4" ht="16.5" x14ac:dyDescent="0.25">
      <c r="A1632" s="47">
        <v>194</v>
      </c>
      <c r="B1632" s="148" t="s">
        <v>177</v>
      </c>
      <c r="C1632" s="47" t="s">
        <v>7</v>
      </c>
      <c r="D1632" s="47">
        <v>5</v>
      </c>
    </row>
    <row r="1633" spans="1:4" ht="16.5" x14ac:dyDescent="0.25">
      <c r="A1633" s="47">
        <v>195</v>
      </c>
      <c r="B1633" s="148" t="s">
        <v>179</v>
      </c>
      <c r="C1633" s="47" t="s">
        <v>7</v>
      </c>
      <c r="D1633" s="47">
        <v>5</v>
      </c>
    </row>
    <row r="1634" spans="1:4" ht="16.5" x14ac:dyDescent="0.25">
      <c r="A1634" s="47">
        <v>196</v>
      </c>
      <c r="B1634" s="148" t="s">
        <v>180</v>
      </c>
      <c r="C1634" s="47" t="s">
        <v>7</v>
      </c>
      <c r="D1634" s="47">
        <v>5</v>
      </c>
    </row>
    <row r="1635" spans="1:4" ht="16.5" x14ac:dyDescent="0.25">
      <c r="A1635" s="47">
        <v>197</v>
      </c>
      <c r="B1635" s="148" t="s">
        <v>183</v>
      </c>
      <c r="C1635" s="47" t="s">
        <v>7</v>
      </c>
      <c r="D1635" s="47">
        <v>5</v>
      </c>
    </row>
    <row r="1636" spans="1:4" ht="16.5" x14ac:dyDescent="0.25">
      <c r="A1636" s="47">
        <v>198</v>
      </c>
      <c r="B1636" s="148" t="s">
        <v>184</v>
      </c>
      <c r="C1636" s="47" t="s">
        <v>7</v>
      </c>
      <c r="D1636" s="47">
        <v>5</v>
      </c>
    </row>
    <row r="1637" spans="1:4" ht="16.5" x14ac:dyDescent="0.25">
      <c r="A1637" s="47">
        <v>199</v>
      </c>
      <c r="B1637" s="148" t="s">
        <v>185</v>
      </c>
      <c r="C1637" s="47" t="s">
        <v>7</v>
      </c>
      <c r="D1637" s="47">
        <v>1</v>
      </c>
    </row>
    <row r="1638" spans="1:4" ht="16.5" x14ac:dyDescent="0.25">
      <c r="A1638" s="47">
        <v>200</v>
      </c>
      <c r="B1638" s="148" t="s">
        <v>188</v>
      </c>
      <c r="C1638" s="47" t="s">
        <v>7</v>
      </c>
      <c r="D1638" s="47">
        <v>1</v>
      </c>
    </row>
    <row r="1639" spans="1:4" ht="16.5" x14ac:dyDescent="0.25">
      <c r="A1639" s="47">
        <v>201</v>
      </c>
      <c r="B1639" s="148" t="s">
        <v>190</v>
      </c>
      <c r="C1639" s="47" t="s">
        <v>7</v>
      </c>
      <c r="D1639" s="47">
        <v>10</v>
      </c>
    </row>
    <row r="1640" spans="1:4" ht="16.5" x14ac:dyDescent="0.25">
      <c r="A1640" s="47">
        <v>202</v>
      </c>
      <c r="B1640" s="81" t="s">
        <v>193</v>
      </c>
      <c r="C1640" s="47" t="s">
        <v>7</v>
      </c>
      <c r="D1640" s="47">
        <v>2</v>
      </c>
    </row>
    <row r="1641" spans="1:4" ht="16.5" x14ac:dyDescent="0.25">
      <c r="A1641" s="47">
        <v>203</v>
      </c>
      <c r="B1641" s="148" t="s">
        <v>196</v>
      </c>
      <c r="C1641" s="47" t="s">
        <v>7</v>
      </c>
      <c r="D1641" s="47">
        <v>1</v>
      </c>
    </row>
    <row r="1642" spans="1:4" ht="16.5" x14ac:dyDescent="0.25">
      <c r="A1642" s="47">
        <v>204</v>
      </c>
      <c r="B1642" s="148" t="s">
        <v>197</v>
      </c>
      <c r="C1642" s="47" t="s">
        <v>7</v>
      </c>
      <c r="D1642" s="47">
        <v>1</v>
      </c>
    </row>
    <row r="1643" spans="1:4" ht="16.5" x14ac:dyDescent="0.25">
      <c r="A1643" s="47">
        <v>205</v>
      </c>
      <c r="B1643" s="148" t="s">
        <v>198</v>
      </c>
      <c r="C1643" s="47" t="s">
        <v>7</v>
      </c>
      <c r="D1643" s="47">
        <v>2</v>
      </c>
    </row>
    <row r="1644" spans="1:4" ht="16.5" x14ac:dyDescent="0.25">
      <c r="A1644" s="47">
        <v>206</v>
      </c>
      <c r="B1644" s="148" t="s">
        <v>200</v>
      </c>
      <c r="C1644" s="47" t="s">
        <v>7</v>
      </c>
      <c r="D1644" s="47">
        <v>1</v>
      </c>
    </row>
    <row r="1645" spans="1:4" ht="16.5" x14ac:dyDescent="0.25">
      <c r="A1645" s="47">
        <v>207</v>
      </c>
      <c r="B1645" s="148" t="s">
        <v>201</v>
      </c>
      <c r="C1645" s="47" t="s">
        <v>7</v>
      </c>
      <c r="D1645" s="47">
        <v>1</v>
      </c>
    </row>
    <row r="1646" spans="1:4" ht="16.5" x14ac:dyDescent="0.25">
      <c r="A1646" s="47">
        <v>208</v>
      </c>
      <c r="B1646" s="148" t="s">
        <v>207</v>
      </c>
      <c r="C1646" s="43" t="s">
        <v>7</v>
      </c>
      <c r="D1646" s="47">
        <v>5</v>
      </c>
    </row>
    <row r="1647" spans="1:4" ht="16.5" x14ac:dyDescent="0.25">
      <c r="A1647" s="47">
        <v>209</v>
      </c>
      <c r="B1647" s="148" t="s">
        <v>209</v>
      </c>
      <c r="C1647" s="47" t="s">
        <v>7</v>
      </c>
      <c r="D1647" s="47">
        <v>10</v>
      </c>
    </row>
    <row r="1648" spans="1:4" ht="16.5" x14ac:dyDescent="0.25">
      <c r="A1648" s="47">
        <v>210</v>
      </c>
      <c r="B1648" s="148" t="s">
        <v>211</v>
      </c>
      <c r="C1648" s="47" t="s">
        <v>7</v>
      </c>
      <c r="D1648" s="47">
        <v>1</v>
      </c>
    </row>
    <row r="1649" spans="1:4" ht="16.5" x14ac:dyDescent="0.25">
      <c r="A1649" s="47">
        <v>211</v>
      </c>
      <c r="B1649" s="148" t="s">
        <v>214</v>
      </c>
      <c r="C1649" s="47" t="s">
        <v>7</v>
      </c>
      <c r="D1649" s="47">
        <v>5</v>
      </c>
    </row>
    <row r="1650" spans="1:4" ht="16.5" x14ac:dyDescent="0.25">
      <c r="A1650" s="47">
        <v>212</v>
      </c>
      <c r="B1650" s="148" t="s">
        <v>216</v>
      </c>
      <c r="C1650" s="47" t="s">
        <v>7</v>
      </c>
      <c r="D1650" s="47">
        <v>5</v>
      </c>
    </row>
    <row r="1651" spans="1:4" ht="16.5" x14ac:dyDescent="0.25">
      <c r="A1651" s="47">
        <v>213</v>
      </c>
      <c r="B1651" s="148" t="s">
        <v>220</v>
      </c>
      <c r="C1651" s="47" t="s">
        <v>7</v>
      </c>
      <c r="D1651" s="47">
        <v>1</v>
      </c>
    </row>
    <row r="1652" spans="1:4" ht="16.5" x14ac:dyDescent="0.25">
      <c r="A1652" s="47">
        <v>214</v>
      </c>
      <c r="B1652" s="148" t="s">
        <v>226</v>
      </c>
      <c r="C1652" s="47" t="s">
        <v>7</v>
      </c>
      <c r="D1652" s="47">
        <v>1</v>
      </c>
    </row>
    <row r="1653" spans="1:4" ht="16.5" x14ac:dyDescent="0.25">
      <c r="A1653" s="47">
        <v>215</v>
      </c>
      <c r="B1653" s="148" t="s">
        <v>227</v>
      </c>
      <c r="C1653" s="47" t="s">
        <v>7</v>
      </c>
      <c r="D1653" s="47">
        <v>5</v>
      </c>
    </row>
    <row r="1654" spans="1:4" ht="16.5" x14ac:dyDescent="0.25">
      <c r="A1654" s="47">
        <v>216</v>
      </c>
      <c r="B1654" s="148" t="s">
        <v>228</v>
      </c>
      <c r="C1654" s="47" t="s">
        <v>7</v>
      </c>
      <c r="D1654" s="47">
        <v>1</v>
      </c>
    </row>
    <row r="1655" spans="1:4" ht="16.5" x14ac:dyDescent="0.25">
      <c r="A1655" s="47">
        <v>217</v>
      </c>
      <c r="B1655" s="148" t="s">
        <v>229</v>
      </c>
      <c r="C1655" s="47" t="s">
        <v>21</v>
      </c>
      <c r="D1655" s="47">
        <v>1</v>
      </c>
    </row>
    <row r="1656" spans="1:4" ht="16.5" x14ac:dyDescent="0.25">
      <c r="A1656" s="47">
        <v>218</v>
      </c>
      <c r="B1656" s="148" t="s">
        <v>230</v>
      </c>
      <c r="C1656" s="47" t="s">
        <v>7</v>
      </c>
      <c r="D1656" s="47">
        <v>2</v>
      </c>
    </row>
    <row r="1657" spans="1:4" ht="16.5" x14ac:dyDescent="0.25">
      <c r="A1657" s="47">
        <v>219</v>
      </c>
      <c r="B1657" s="148" t="s">
        <v>238</v>
      </c>
      <c r="C1657" s="47" t="s">
        <v>7</v>
      </c>
      <c r="D1657" s="47">
        <v>1</v>
      </c>
    </row>
    <row r="1658" spans="1:4" ht="16.5" x14ac:dyDescent="0.25">
      <c r="A1658" s="47">
        <v>220</v>
      </c>
      <c r="B1658" s="148" t="s">
        <v>239</v>
      </c>
      <c r="C1658" s="47" t="s">
        <v>21</v>
      </c>
      <c r="D1658" s="47">
        <v>1</v>
      </c>
    </row>
    <row r="1659" spans="1:4" ht="16.5" x14ac:dyDescent="0.25">
      <c r="A1659" s="47">
        <v>221</v>
      </c>
      <c r="B1659" s="148" t="s">
        <v>240</v>
      </c>
      <c r="C1659" s="43" t="s">
        <v>7</v>
      </c>
      <c r="D1659" s="47">
        <v>1</v>
      </c>
    </row>
    <row r="1660" spans="1:4" ht="16.5" x14ac:dyDescent="0.25">
      <c r="A1660" s="47">
        <v>222</v>
      </c>
      <c r="B1660" s="148" t="s">
        <v>363</v>
      </c>
      <c r="C1660" s="47" t="s">
        <v>7</v>
      </c>
      <c r="D1660" s="47">
        <v>1</v>
      </c>
    </row>
    <row r="1661" spans="1:4" ht="16.5" x14ac:dyDescent="0.25">
      <c r="A1661" s="47">
        <v>223</v>
      </c>
      <c r="B1661" s="81" t="s">
        <v>364</v>
      </c>
      <c r="C1661" s="43" t="s">
        <v>34</v>
      </c>
      <c r="D1661" s="47">
        <v>1</v>
      </c>
    </row>
    <row r="1662" spans="1:4" ht="16.5" x14ac:dyDescent="0.25">
      <c r="A1662" s="47">
        <v>224</v>
      </c>
      <c r="B1662" s="81" t="s">
        <v>365</v>
      </c>
      <c r="C1662" s="43" t="s">
        <v>34</v>
      </c>
      <c r="D1662" s="47">
        <v>1</v>
      </c>
    </row>
    <row r="1663" spans="1:4" ht="16.5" x14ac:dyDescent="0.25">
      <c r="A1663" s="47">
        <v>225</v>
      </c>
      <c r="B1663" s="148" t="s">
        <v>245</v>
      </c>
      <c r="C1663" s="47" t="s">
        <v>7</v>
      </c>
      <c r="D1663" s="47">
        <v>2</v>
      </c>
    </row>
    <row r="1664" spans="1:4" ht="16.5" x14ac:dyDescent="0.25">
      <c r="A1664" s="47">
        <v>226</v>
      </c>
      <c r="B1664" s="148" t="s">
        <v>248</v>
      </c>
      <c r="C1664" s="47" t="s">
        <v>7</v>
      </c>
      <c r="D1664" s="47">
        <v>1</v>
      </c>
    </row>
    <row r="1665" spans="1:4" ht="16.5" x14ac:dyDescent="0.25">
      <c r="A1665" s="47">
        <v>227</v>
      </c>
      <c r="B1665" s="148" t="s">
        <v>249</v>
      </c>
      <c r="C1665" s="47" t="s">
        <v>7</v>
      </c>
      <c r="D1665" s="47">
        <v>1</v>
      </c>
    </row>
    <row r="1666" spans="1:4" ht="16.5" x14ac:dyDescent="0.25">
      <c r="A1666" s="47">
        <v>228</v>
      </c>
      <c r="B1666" s="148" t="s">
        <v>250</v>
      </c>
      <c r="C1666" s="47" t="s">
        <v>7</v>
      </c>
      <c r="D1666" s="47">
        <v>5</v>
      </c>
    </row>
    <row r="1667" spans="1:4" ht="16.5" x14ac:dyDescent="0.25">
      <c r="A1667" s="47">
        <v>229</v>
      </c>
      <c r="B1667" s="81" t="s">
        <v>251</v>
      </c>
      <c r="C1667" s="47" t="s">
        <v>7</v>
      </c>
      <c r="D1667" s="47">
        <v>5</v>
      </c>
    </row>
    <row r="1668" spans="1:4" ht="16.5" x14ac:dyDescent="0.25">
      <c r="A1668" s="47">
        <v>230</v>
      </c>
      <c r="B1668" s="148" t="s">
        <v>258</v>
      </c>
      <c r="C1668" s="47" t="s">
        <v>259</v>
      </c>
      <c r="D1668" s="47">
        <v>10</v>
      </c>
    </row>
    <row r="1669" spans="1:4" ht="16.5" x14ac:dyDescent="0.25">
      <c r="A1669" s="47">
        <v>231</v>
      </c>
      <c r="B1669" s="148" t="s">
        <v>260</v>
      </c>
      <c r="C1669" s="47" t="s">
        <v>7</v>
      </c>
      <c r="D1669" s="47">
        <v>1</v>
      </c>
    </row>
    <row r="1670" spans="1:4" ht="16.5" x14ac:dyDescent="0.25">
      <c r="A1670" s="47">
        <v>232</v>
      </c>
      <c r="B1670" s="148" t="s">
        <v>261</v>
      </c>
      <c r="C1670" s="47" t="s">
        <v>7</v>
      </c>
      <c r="D1670" s="47">
        <v>1</v>
      </c>
    </row>
    <row r="1671" spans="1:4" ht="16.5" x14ac:dyDescent="0.25">
      <c r="A1671" s="47">
        <v>233</v>
      </c>
      <c r="B1671" s="148" t="s">
        <v>262</v>
      </c>
      <c r="C1671" s="47" t="s">
        <v>7</v>
      </c>
      <c r="D1671" s="47">
        <v>1</v>
      </c>
    </row>
    <row r="1672" spans="1:4" ht="16.5" x14ac:dyDescent="0.25">
      <c r="A1672" s="47">
        <v>234</v>
      </c>
      <c r="B1672" s="148" t="s">
        <v>263</v>
      </c>
      <c r="C1672" s="43" t="s">
        <v>26</v>
      </c>
      <c r="D1672" s="47">
        <v>2</v>
      </c>
    </row>
    <row r="1673" spans="1:4" ht="16.5" x14ac:dyDescent="0.25">
      <c r="A1673" s="47">
        <v>235</v>
      </c>
      <c r="B1673" s="148" t="s">
        <v>264</v>
      </c>
      <c r="C1673" s="43" t="s">
        <v>26</v>
      </c>
      <c r="D1673" s="47">
        <v>2</v>
      </c>
    </row>
    <row r="1674" spans="1:4" ht="16.5" x14ac:dyDescent="0.25">
      <c r="A1674" s="47">
        <v>236</v>
      </c>
      <c r="B1674" s="81" t="s">
        <v>279</v>
      </c>
      <c r="C1674" s="43" t="s">
        <v>26</v>
      </c>
      <c r="D1674" s="47">
        <v>20</v>
      </c>
    </row>
    <row r="1675" spans="1:4" ht="16.5" x14ac:dyDescent="0.25">
      <c r="A1675" s="47">
        <v>237</v>
      </c>
      <c r="B1675" s="148" t="s">
        <v>280</v>
      </c>
      <c r="C1675" s="47" t="s">
        <v>26</v>
      </c>
      <c r="D1675" s="47">
        <v>2</v>
      </c>
    </row>
    <row r="1676" spans="1:4" ht="16.5" x14ac:dyDescent="0.25">
      <c r="A1676" s="47">
        <v>238</v>
      </c>
      <c r="B1676" s="148" t="s">
        <v>281</v>
      </c>
      <c r="C1676" s="47" t="s">
        <v>26</v>
      </c>
      <c r="D1676" s="47">
        <v>2</v>
      </c>
    </row>
    <row r="1677" spans="1:4" ht="16.5" x14ac:dyDescent="0.25">
      <c r="A1677" s="47">
        <v>239</v>
      </c>
      <c r="B1677" s="148" t="s">
        <v>282</v>
      </c>
      <c r="C1677" s="43" t="s">
        <v>26</v>
      </c>
      <c r="D1677" s="47">
        <v>2</v>
      </c>
    </row>
    <row r="1678" spans="1:4" ht="16.5" x14ac:dyDescent="0.25">
      <c r="A1678" s="47">
        <v>240</v>
      </c>
      <c r="B1678" s="81" t="s">
        <v>293</v>
      </c>
      <c r="C1678" s="43" t="s">
        <v>7</v>
      </c>
      <c r="D1678" s="47">
        <v>10</v>
      </c>
    </row>
    <row r="1679" spans="1:4" ht="16.5" x14ac:dyDescent="0.25">
      <c r="A1679" s="47">
        <v>241</v>
      </c>
      <c r="B1679" s="148" t="s">
        <v>294</v>
      </c>
      <c r="C1679" s="43" t="s">
        <v>366</v>
      </c>
      <c r="D1679" s="47">
        <v>5</v>
      </c>
    </row>
    <row r="1680" spans="1:4" ht="16.5" x14ac:dyDescent="0.25">
      <c r="A1680" s="47">
        <v>242</v>
      </c>
      <c r="B1680" s="148" t="s">
        <v>296</v>
      </c>
      <c r="C1680" s="43" t="s">
        <v>26</v>
      </c>
      <c r="D1680" s="47">
        <v>20</v>
      </c>
    </row>
    <row r="1681" spans="1:4" ht="16.5" x14ac:dyDescent="0.25">
      <c r="A1681" s="47">
        <v>243</v>
      </c>
      <c r="B1681" s="148" t="s">
        <v>298</v>
      </c>
      <c r="C1681" s="43" t="s">
        <v>7</v>
      </c>
      <c r="D1681" s="47">
        <v>2</v>
      </c>
    </row>
    <row r="1682" spans="1:4" ht="16.5" x14ac:dyDescent="0.25">
      <c r="A1682" s="47">
        <v>244</v>
      </c>
      <c r="B1682" s="148" t="s">
        <v>299</v>
      </c>
      <c r="C1682" s="43" t="s">
        <v>7</v>
      </c>
      <c r="D1682" s="47">
        <v>2</v>
      </c>
    </row>
    <row r="1683" spans="1:4" ht="16.5" x14ac:dyDescent="0.25">
      <c r="A1683" s="47">
        <v>245</v>
      </c>
      <c r="B1683" s="148" t="s">
        <v>300</v>
      </c>
      <c r="C1683" s="43" t="s">
        <v>7</v>
      </c>
      <c r="D1683" s="47">
        <v>2</v>
      </c>
    </row>
    <row r="1684" spans="1:4" ht="16.5" x14ac:dyDescent="0.25">
      <c r="A1684" s="47">
        <v>246</v>
      </c>
      <c r="B1684" s="148" t="s">
        <v>301</v>
      </c>
      <c r="C1684" s="43" t="s">
        <v>7</v>
      </c>
      <c r="D1684" s="47">
        <v>2</v>
      </c>
    </row>
    <row r="1685" spans="1:4" ht="16.5" x14ac:dyDescent="0.25">
      <c r="A1685" s="47">
        <v>247</v>
      </c>
      <c r="B1685" s="148" t="s">
        <v>302</v>
      </c>
      <c r="C1685" s="43" t="s">
        <v>7</v>
      </c>
      <c r="D1685" s="47">
        <v>2</v>
      </c>
    </row>
    <row r="1686" spans="1:4" ht="16.5" x14ac:dyDescent="0.25">
      <c r="A1686" s="47">
        <v>248</v>
      </c>
      <c r="B1686" s="148" t="s">
        <v>367</v>
      </c>
      <c r="C1686" s="43" t="s">
        <v>7</v>
      </c>
      <c r="D1686" s="47">
        <v>2</v>
      </c>
    </row>
    <row r="1687" spans="1:4" ht="16.5" x14ac:dyDescent="0.25">
      <c r="A1687" s="47">
        <v>249</v>
      </c>
      <c r="B1687" s="148" t="s">
        <v>303</v>
      </c>
      <c r="C1687" s="43" t="s">
        <v>7</v>
      </c>
      <c r="D1687" s="47">
        <v>2</v>
      </c>
    </row>
    <row r="1688" spans="1:4" ht="16.5" x14ac:dyDescent="0.25">
      <c r="A1688" s="47">
        <v>250</v>
      </c>
      <c r="B1688" s="148" t="s">
        <v>304</v>
      </c>
      <c r="C1688" s="43" t="s">
        <v>7</v>
      </c>
      <c r="D1688" s="47">
        <v>2</v>
      </c>
    </row>
    <row r="1689" spans="1:4" ht="16.5" x14ac:dyDescent="0.25">
      <c r="A1689" s="47">
        <v>251</v>
      </c>
      <c r="B1689" s="81" t="s">
        <v>285</v>
      </c>
      <c r="C1689" s="47" t="s">
        <v>26</v>
      </c>
      <c r="D1689" s="47">
        <v>5</v>
      </c>
    </row>
    <row r="1690" spans="1:4" ht="16.5" x14ac:dyDescent="0.25">
      <c r="A1690" s="47">
        <v>252</v>
      </c>
      <c r="B1690" s="148" t="s">
        <v>368</v>
      </c>
      <c r="C1690" s="43" t="s">
        <v>26</v>
      </c>
      <c r="D1690" s="47">
        <v>2</v>
      </c>
    </row>
    <row r="1691" spans="1:4" ht="16.5" x14ac:dyDescent="0.25">
      <c r="A1691" s="47">
        <v>253</v>
      </c>
      <c r="B1691" s="148" t="s">
        <v>369</v>
      </c>
      <c r="C1691" s="43" t="s">
        <v>26</v>
      </c>
      <c r="D1691" s="47">
        <v>2</v>
      </c>
    </row>
    <row r="1692" spans="1:4" ht="16.5" x14ac:dyDescent="0.25">
      <c r="A1692" s="47">
        <v>254</v>
      </c>
      <c r="B1692" s="148" t="s">
        <v>370</v>
      </c>
      <c r="C1692" s="43" t="s">
        <v>26</v>
      </c>
      <c r="D1692" s="47">
        <v>10</v>
      </c>
    </row>
    <row r="1693" spans="1:4" ht="16.5" x14ac:dyDescent="0.25">
      <c r="A1693" s="47">
        <v>255</v>
      </c>
      <c r="B1693" s="148" t="s">
        <v>371</v>
      </c>
      <c r="C1693" s="43" t="s">
        <v>26</v>
      </c>
      <c r="D1693" s="47">
        <v>2</v>
      </c>
    </row>
    <row r="1694" spans="1:4" ht="16.5" x14ac:dyDescent="0.25">
      <c r="A1694" s="47">
        <v>256</v>
      </c>
      <c r="B1694" s="148" t="s">
        <v>372</v>
      </c>
      <c r="C1694" s="43" t="s">
        <v>7</v>
      </c>
      <c r="D1694" s="47">
        <v>1</v>
      </c>
    </row>
    <row r="1695" spans="1:4" ht="16.5" x14ac:dyDescent="0.25">
      <c r="A1695" s="47">
        <v>257</v>
      </c>
      <c r="B1695" s="148" t="s">
        <v>373</v>
      </c>
      <c r="C1695" s="43" t="s">
        <v>7</v>
      </c>
      <c r="D1695" s="47">
        <v>1</v>
      </c>
    </row>
    <row r="1696" spans="1:4" ht="16.5" x14ac:dyDescent="0.25">
      <c r="A1696" s="47">
        <v>258</v>
      </c>
      <c r="B1696" s="148" t="s">
        <v>374</v>
      </c>
      <c r="C1696" s="43" t="s">
        <v>7</v>
      </c>
      <c r="D1696" s="47">
        <v>1</v>
      </c>
    </row>
    <row r="1697" spans="1:4" ht="16.5" x14ac:dyDescent="0.25">
      <c r="A1697" s="47">
        <v>259</v>
      </c>
      <c r="B1697" s="81" t="s">
        <v>375</v>
      </c>
      <c r="C1697" s="43" t="s">
        <v>26</v>
      </c>
      <c r="D1697" s="47">
        <v>2</v>
      </c>
    </row>
    <row r="1698" spans="1:4" ht="16.5" x14ac:dyDescent="0.25">
      <c r="A1698" s="47">
        <v>260</v>
      </c>
      <c r="B1698" s="81" t="s">
        <v>376</v>
      </c>
      <c r="C1698" s="43" t="s">
        <v>26</v>
      </c>
      <c r="D1698" s="47">
        <v>20</v>
      </c>
    </row>
    <row r="1699" spans="1:4" ht="16.5" x14ac:dyDescent="0.25">
      <c r="A1699" s="47">
        <v>261</v>
      </c>
      <c r="B1699" s="81" t="s">
        <v>377</v>
      </c>
      <c r="C1699" s="43" t="s">
        <v>26</v>
      </c>
      <c r="D1699" s="47">
        <v>50</v>
      </c>
    </row>
    <row r="1700" spans="1:4" ht="16.5" x14ac:dyDescent="0.25">
      <c r="A1700" s="47">
        <v>262</v>
      </c>
      <c r="B1700" s="148" t="s">
        <v>378</v>
      </c>
      <c r="C1700" s="43" t="s">
        <v>34</v>
      </c>
      <c r="D1700" s="47">
        <v>2</v>
      </c>
    </row>
    <row r="1701" spans="1:4" ht="16.5" x14ac:dyDescent="0.25">
      <c r="A1701" s="47">
        <v>263</v>
      </c>
      <c r="B1701" s="148" t="s">
        <v>379</v>
      </c>
      <c r="C1701" s="43" t="s">
        <v>26</v>
      </c>
      <c r="D1701" s="47">
        <v>5</v>
      </c>
    </row>
    <row r="1702" spans="1:4" ht="16.5" x14ac:dyDescent="0.25">
      <c r="A1702" s="47">
        <v>264</v>
      </c>
      <c r="B1702" s="148" t="s">
        <v>114</v>
      </c>
      <c r="C1702" s="43" t="s">
        <v>26</v>
      </c>
      <c r="D1702" s="47">
        <v>5</v>
      </c>
    </row>
    <row r="1703" spans="1:4" ht="16.5" x14ac:dyDescent="0.25">
      <c r="A1703" s="47">
        <v>265</v>
      </c>
      <c r="B1703" s="148" t="s">
        <v>380</v>
      </c>
      <c r="C1703" s="43" t="s">
        <v>7</v>
      </c>
      <c r="D1703" s="47">
        <v>1</v>
      </c>
    </row>
    <row r="1704" spans="1:4" ht="16.5" x14ac:dyDescent="0.25">
      <c r="A1704" s="47">
        <v>266</v>
      </c>
      <c r="B1704" s="148" t="s">
        <v>381</v>
      </c>
      <c r="C1704" s="43" t="s">
        <v>7</v>
      </c>
      <c r="D1704" s="47">
        <v>1</v>
      </c>
    </row>
    <row r="1705" spans="1:4" ht="16.5" x14ac:dyDescent="0.25">
      <c r="A1705" s="47">
        <v>267</v>
      </c>
      <c r="B1705" s="81" t="s">
        <v>382</v>
      </c>
      <c r="C1705" s="43" t="s">
        <v>7</v>
      </c>
      <c r="D1705" s="47">
        <v>1</v>
      </c>
    </row>
    <row r="1706" spans="1:4" ht="16.5" x14ac:dyDescent="0.25">
      <c r="A1706" s="47">
        <v>268</v>
      </c>
      <c r="B1706" s="81" t="s">
        <v>383</v>
      </c>
      <c r="C1706" s="43" t="s">
        <v>7</v>
      </c>
      <c r="D1706" s="47">
        <v>4</v>
      </c>
    </row>
    <row r="1707" spans="1:4" ht="16.5" x14ac:dyDescent="0.25">
      <c r="A1707" s="166" t="s">
        <v>1045</v>
      </c>
      <c r="B1707" s="167" t="s">
        <v>1745</v>
      </c>
      <c r="C1707" s="168"/>
      <c r="D1707" s="274">
        <f t="shared" ref="D1707" si="24">SUM(D1708,D1742)</f>
        <v>1411</v>
      </c>
    </row>
    <row r="1708" spans="1:4" ht="16.5" x14ac:dyDescent="0.25">
      <c r="A1708" s="83" t="s">
        <v>3</v>
      </c>
      <c r="B1708" s="84" t="s">
        <v>1753</v>
      </c>
      <c r="C1708" s="85"/>
      <c r="D1708" s="29">
        <f t="shared" ref="D1708" si="25">SUM(D1709:D1741)</f>
        <v>178</v>
      </c>
    </row>
    <row r="1709" spans="1:4" ht="16.5" x14ac:dyDescent="0.25">
      <c r="A1709" s="187">
        <v>1</v>
      </c>
      <c r="B1709" s="120" t="s">
        <v>740</v>
      </c>
      <c r="C1709" s="119"/>
      <c r="D1709" s="119"/>
    </row>
    <row r="1710" spans="1:4" ht="16.5" x14ac:dyDescent="0.25">
      <c r="A1710" s="119" t="s">
        <v>320</v>
      </c>
      <c r="B1710" s="120" t="s">
        <v>516</v>
      </c>
      <c r="C1710" s="119" t="s">
        <v>7</v>
      </c>
      <c r="D1710" s="119">
        <v>2</v>
      </c>
    </row>
    <row r="1711" spans="1:4" ht="16.5" x14ac:dyDescent="0.25">
      <c r="A1711" s="61" t="s">
        <v>321</v>
      </c>
      <c r="B1711" s="120" t="s">
        <v>517</v>
      </c>
      <c r="C1711" s="119" t="s">
        <v>7</v>
      </c>
      <c r="D1711" s="119">
        <v>1</v>
      </c>
    </row>
    <row r="1712" spans="1:4" ht="16.5" x14ac:dyDescent="0.25">
      <c r="A1712" s="119">
        <v>2</v>
      </c>
      <c r="B1712" s="120" t="s">
        <v>741</v>
      </c>
      <c r="C1712" s="119" t="s">
        <v>12</v>
      </c>
      <c r="D1712" s="119">
        <v>1</v>
      </c>
    </row>
    <row r="1713" spans="1:4" ht="16.5" x14ac:dyDescent="0.25">
      <c r="A1713" s="119">
        <v>3</v>
      </c>
      <c r="B1713" s="120" t="s">
        <v>14</v>
      </c>
      <c r="C1713" s="119"/>
      <c r="D1713" s="119"/>
    </row>
    <row r="1714" spans="1:4" ht="16.5" x14ac:dyDescent="0.25">
      <c r="A1714" s="119" t="s">
        <v>320</v>
      </c>
      <c r="B1714" s="120" t="s">
        <v>323</v>
      </c>
      <c r="C1714" s="119" t="s">
        <v>7</v>
      </c>
      <c r="D1714" s="119">
        <v>1</v>
      </c>
    </row>
    <row r="1715" spans="1:4" ht="16.5" x14ac:dyDescent="0.25">
      <c r="A1715" s="119" t="s">
        <v>321</v>
      </c>
      <c r="B1715" s="120" t="s">
        <v>324</v>
      </c>
      <c r="C1715" s="119" t="s">
        <v>7</v>
      </c>
      <c r="D1715" s="119">
        <v>2</v>
      </c>
    </row>
    <row r="1716" spans="1:4" ht="16.5" x14ac:dyDescent="0.25">
      <c r="A1716" s="119">
        <v>4</v>
      </c>
      <c r="B1716" s="120" t="s">
        <v>973</v>
      </c>
      <c r="C1716" s="119" t="s">
        <v>12</v>
      </c>
      <c r="D1716" s="119">
        <v>3</v>
      </c>
    </row>
    <row r="1717" spans="1:4" ht="16.5" x14ac:dyDescent="0.25">
      <c r="A1717" s="119">
        <v>5</v>
      </c>
      <c r="B1717" s="120" t="s">
        <v>18</v>
      </c>
      <c r="C1717" s="119" t="s">
        <v>12</v>
      </c>
      <c r="D1717" s="119">
        <v>1</v>
      </c>
    </row>
    <row r="1718" spans="1:4" ht="16.5" x14ac:dyDescent="0.25">
      <c r="A1718" s="119">
        <v>6</v>
      </c>
      <c r="B1718" s="120" t="s">
        <v>19</v>
      </c>
      <c r="C1718" s="119" t="s">
        <v>7</v>
      </c>
      <c r="D1718" s="119">
        <v>20</v>
      </c>
    </row>
    <row r="1719" spans="1:4" ht="16.5" x14ac:dyDescent="0.25">
      <c r="A1719" s="119">
        <v>7</v>
      </c>
      <c r="B1719" s="120" t="s">
        <v>20</v>
      </c>
      <c r="C1719" s="119" t="s">
        <v>26</v>
      </c>
      <c r="D1719" s="119">
        <v>1</v>
      </c>
    </row>
    <row r="1720" spans="1:4" ht="16.5" x14ac:dyDescent="0.25">
      <c r="A1720" s="119">
        <v>8</v>
      </c>
      <c r="B1720" s="120" t="s">
        <v>326</v>
      </c>
      <c r="C1720" s="119" t="s">
        <v>7</v>
      </c>
      <c r="D1720" s="119">
        <v>10</v>
      </c>
    </row>
    <row r="1721" spans="1:4" ht="16.5" x14ac:dyDescent="0.25">
      <c r="A1721" s="119">
        <v>9</v>
      </c>
      <c r="B1721" s="120" t="s">
        <v>23</v>
      </c>
      <c r="C1721" s="119" t="s">
        <v>7</v>
      </c>
      <c r="D1721" s="119">
        <v>3</v>
      </c>
    </row>
    <row r="1722" spans="1:4" ht="16.5" x14ac:dyDescent="0.25">
      <c r="A1722" s="119">
        <v>10</v>
      </c>
      <c r="B1722" s="120" t="s">
        <v>24</v>
      </c>
      <c r="C1722" s="119" t="s">
        <v>7</v>
      </c>
      <c r="D1722" s="119">
        <v>30</v>
      </c>
    </row>
    <row r="1723" spans="1:4" ht="16.5" x14ac:dyDescent="0.25">
      <c r="A1723" s="119">
        <v>11</v>
      </c>
      <c r="B1723" s="120" t="s">
        <v>25</v>
      </c>
      <c r="C1723" s="119" t="s">
        <v>26</v>
      </c>
      <c r="D1723" s="119">
        <v>30</v>
      </c>
    </row>
    <row r="1724" spans="1:4" ht="16.5" x14ac:dyDescent="0.25">
      <c r="A1724" s="119">
        <v>12</v>
      </c>
      <c r="B1724" s="120" t="s">
        <v>27</v>
      </c>
      <c r="C1724" s="119" t="s">
        <v>7</v>
      </c>
      <c r="D1724" s="119">
        <v>30</v>
      </c>
    </row>
    <row r="1725" spans="1:4" ht="16.5" x14ac:dyDescent="0.25">
      <c r="A1725" s="187">
        <v>13</v>
      </c>
      <c r="B1725" s="120" t="s">
        <v>28</v>
      </c>
      <c r="C1725" s="119"/>
      <c r="D1725" s="119"/>
    </row>
    <row r="1726" spans="1:4" ht="16.5" x14ac:dyDescent="0.25">
      <c r="A1726" s="119" t="s">
        <v>320</v>
      </c>
      <c r="B1726" s="120" t="s">
        <v>29</v>
      </c>
      <c r="C1726" s="119" t="s">
        <v>26</v>
      </c>
      <c r="D1726" s="119">
        <v>3</v>
      </c>
    </row>
    <row r="1727" spans="1:4" ht="16.5" x14ac:dyDescent="0.25">
      <c r="A1727" s="119" t="s">
        <v>321</v>
      </c>
      <c r="B1727" s="120" t="s">
        <v>634</v>
      </c>
      <c r="C1727" s="119" t="s">
        <v>26</v>
      </c>
      <c r="D1727" s="119">
        <v>2</v>
      </c>
    </row>
    <row r="1728" spans="1:4" ht="16.5" x14ac:dyDescent="0.25">
      <c r="A1728" s="119">
        <v>14</v>
      </c>
      <c r="B1728" s="120" t="s">
        <v>327</v>
      </c>
      <c r="C1728" s="119" t="s">
        <v>7</v>
      </c>
      <c r="D1728" s="119">
        <v>3</v>
      </c>
    </row>
    <row r="1729" spans="1:4" ht="16.5" x14ac:dyDescent="0.25">
      <c r="A1729" s="119">
        <v>15</v>
      </c>
      <c r="B1729" s="120" t="s">
        <v>32</v>
      </c>
      <c r="C1729" s="119" t="s">
        <v>12</v>
      </c>
      <c r="D1729" s="119">
        <v>2</v>
      </c>
    </row>
    <row r="1730" spans="1:4" ht="16.5" x14ac:dyDescent="0.25">
      <c r="A1730" s="119">
        <v>16</v>
      </c>
      <c r="B1730" s="120" t="s">
        <v>33</v>
      </c>
      <c r="C1730" s="119" t="s">
        <v>34</v>
      </c>
      <c r="D1730" s="119">
        <v>2</v>
      </c>
    </row>
    <row r="1731" spans="1:4" ht="16.5" x14ac:dyDescent="0.25">
      <c r="A1731" s="119">
        <v>17</v>
      </c>
      <c r="B1731" s="120" t="s">
        <v>35</v>
      </c>
      <c r="C1731" s="119" t="s">
        <v>34</v>
      </c>
      <c r="D1731" s="119">
        <v>6</v>
      </c>
    </row>
    <row r="1732" spans="1:4" ht="16.5" x14ac:dyDescent="0.25">
      <c r="A1732" s="119">
        <v>18</v>
      </c>
      <c r="B1732" s="120" t="s">
        <v>36</v>
      </c>
      <c r="C1732" s="119" t="s">
        <v>26</v>
      </c>
      <c r="D1732" s="119">
        <v>3</v>
      </c>
    </row>
    <row r="1733" spans="1:4" ht="16.5" x14ac:dyDescent="0.25">
      <c r="A1733" s="119">
        <v>19</v>
      </c>
      <c r="B1733" s="120" t="s">
        <v>37</v>
      </c>
      <c r="C1733" s="119" t="s">
        <v>7</v>
      </c>
      <c r="D1733" s="119">
        <v>4</v>
      </c>
    </row>
    <row r="1734" spans="1:4" ht="16.5" x14ac:dyDescent="0.25">
      <c r="A1734" s="119">
        <v>20</v>
      </c>
      <c r="B1734" s="120" t="s">
        <v>38</v>
      </c>
      <c r="C1734" s="119" t="s">
        <v>7</v>
      </c>
      <c r="D1734" s="119">
        <v>2</v>
      </c>
    </row>
    <row r="1735" spans="1:4" ht="16.5" x14ac:dyDescent="0.25">
      <c r="A1735" s="187">
        <v>21</v>
      </c>
      <c r="B1735" s="120" t="s">
        <v>39</v>
      </c>
      <c r="C1735" s="119"/>
      <c r="D1735" s="119"/>
    </row>
    <row r="1736" spans="1:4" ht="16.5" x14ac:dyDescent="0.25">
      <c r="A1736" s="119" t="s">
        <v>320</v>
      </c>
      <c r="B1736" s="120" t="s">
        <v>328</v>
      </c>
      <c r="C1736" s="119" t="s">
        <v>12</v>
      </c>
      <c r="D1736" s="119">
        <v>2</v>
      </c>
    </row>
    <row r="1737" spans="1:4" ht="16.5" x14ac:dyDescent="0.25">
      <c r="A1737" s="119" t="s">
        <v>321</v>
      </c>
      <c r="B1737" s="120" t="s">
        <v>41</v>
      </c>
      <c r="C1737" s="119" t="s">
        <v>12</v>
      </c>
      <c r="D1737" s="119">
        <v>1</v>
      </c>
    </row>
    <row r="1738" spans="1:4" ht="16.5" x14ac:dyDescent="0.25">
      <c r="A1738" s="119" t="s">
        <v>518</v>
      </c>
      <c r="B1738" s="120" t="s">
        <v>43</v>
      </c>
      <c r="C1738" s="119" t="s">
        <v>12</v>
      </c>
      <c r="D1738" s="119">
        <v>2</v>
      </c>
    </row>
    <row r="1739" spans="1:4" ht="16.5" x14ac:dyDescent="0.25">
      <c r="A1739" s="119" t="s">
        <v>528</v>
      </c>
      <c r="B1739" s="120" t="s">
        <v>45</v>
      </c>
      <c r="C1739" s="119" t="s">
        <v>12</v>
      </c>
      <c r="D1739" s="119">
        <v>1</v>
      </c>
    </row>
    <row r="1740" spans="1:4" ht="16.5" x14ac:dyDescent="0.25">
      <c r="A1740" s="119">
        <v>22</v>
      </c>
      <c r="B1740" s="120" t="s">
        <v>46</v>
      </c>
      <c r="C1740" s="119" t="s">
        <v>7</v>
      </c>
      <c r="D1740" s="119">
        <v>2</v>
      </c>
    </row>
    <row r="1741" spans="1:4" ht="16.5" x14ac:dyDescent="0.25">
      <c r="A1741" s="119">
        <v>23</v>
      </c>
      <c r="B1741" s="120" t="s">
        <v>47</v>
      </c>
      <c r="C1741" s="119" t="s">
        <v>7</v>
      </c>
      <c r="D1741" s="119">
        <v>8</v>
      </c>
    </row>
    <row r="1742" spans="1:4" ht="16.5" x14ac:dyDescent="0.25">
      <c r="A1742" s="121" t="s">
        <v>48</v>
      </c>
      <c r="B1742" s="122" t="s">
        <v>1755</v>
      </c>
      <c r="C1742" s="123"/>
      <c r="D1742" s="126">
        <f t="shared" ref="D1742" si="26">SUM(D1743:D1901)</f>
        <v>1233</v>
      </c>
    </row>
    <row r="1743" spans="1:4" ht="16.5" x14ac:dyDescent="0.25">
      <c r="A1743" s="124">
        <v>1</v>
      </c>
      <c r="B1743" s="125" t="s">
        <v>531</v>
      </c>
      <c r="C1743" s="124" t="s">
        <v>26</v>
      </c>
      <c r="D1743" s="126">
        <v>3</v>
      </c>
    </row>
    <row r="1744" spans="1:4" ht="16.5" x14ac:dyDescent="0.25">
      <c r="A1744" s="124">
        <v>2</v>
      </c>
      <c r="B1744" s="125" t="s">
        <v>638</v>
      </c>
      <c r="C1744" s="124" t="s">
        <v>26</v>
      </c>
      <c r="D1744" s="126">
        <v>2</v>
      </c>
    </row>
    <row r="1745" spans="1:4" ht="16.5" x14ac:dyDescent="0.25">
      <c r="A1745" s="124">
        <v>3</v>
      </c>
      <c r="B1745" s="125" t="s">
        <v>473</v>
      </c>
      <c r="C1745" s="124" t="s">
        <v>26</v>
      </c>
      <c r="D1745" s="126">
        <v>2</v>
      </c>
    </row>
    <row r="1746" spans="1:4" ht="16.5" x14ac:dyDescent="0.25">
      <c r="A1746" s="124">
        <v>4</v>
      </c>
      <c r="B1746" s="125" t="s">
        <v>51</v>
      </c>
      <c r="C1746" s="124" t="s">
        <v>26</v>
      </c>
      <c r="D1746" s="126">
        <v>10</v>
      </c>
    </row>
    <row r="1747" spans="1:4" ht="16.5" x14ac:dyDescent="0.25">
      <c r="A1747" s="124">
        <v>5</v>
      </c>
      <c r="B1747" s="125" t="s">
        <v>974</v>
      </c>
      <c r="C1747" s="124" t="s">
        <v>26</v>
      </c>
      <c r="D1747" s="126">
        <v>2</v>
      </c>
    </row>
    <row r="1748" spans="1:4" ht="16.5" x14ac:dyDescent="0.25">
      <c r="A1748" s="124">
        <v>6</v>
      </c>
      <c r="B1748" s="125" t="s">
        <v>745</v>
      </c>
      <c r="C1748" s="124" t="s">
        <v>26</v>
      </c>
      <c r="D1748" s="126">
        <v>2</v>
      </c>
    </row>
    <row r="1749" spans="1:4" ht="16.5" x14ac:dyDescent="0.25">
      <c r="A1749" s="124">
        <v>7</v>
      </c>
      <c r="B1749" s="125" t="s">
        <v>746</v>
      </c>
      <c r="C1749" s="124" t="s">
        <v>26</v>
      </c>
      <c r="D1749" s="126">
        <v>2</v>
      </c>
    </row>
    <row r="1750" spans="1:4" ht="16.5" x14ac:dyDescent="0.25">
      <c r="A1750" s="124">
        <v>8</v>
      </c>
      <c r="B1750" s="125" t="s">
        <v>55</v>
      </c>
      <c r="C1750" s="124" t="s">
        <v>26</v>
      </c>
      <c r="D1750" s="126">
        <v>20</v>
      </c>
    </row>
    <row r="1751" spans="1:4" ht="16.5" x14ac:dyDescent="0.25">
      <c r="A1751" s="124">
        <v>9</v>
      </c>
      <c r="B1751" s="125" t="s">
        <v>641</v>
      </c>
      <c r="C1751" s="124" t="s">
        <v>26</v>
      </c>
      <c r="D1751" s="126">
        <v>10</v>
      </c>
    </row>
    <row r="1752" spans="1:4" ht="16.5" x14ac:dyDescent="0.25">
      <c r="A1752" s="124">
        <v>10</v>
      </c>
      <c r="B1752" s="59" t="s">
        <v>975</v>
      </c>
      <c r="C1752" s="60" t="s">
        <v>366</v>
      </c>
      <c r="D1752" s="126">
        <v>40</v>
      </c>
    </row>
    <row r="1753" spans="1:4" ht="16.5" x14ac:dyDescent="0.25">
      <c r="A1753" s="124">
        <v>11</v>
      </c>
      <c r="B1753" s="125" t="s">
        <v>976</v>
      </c>
      <c r="C1753" s="124" t="s">
        <v>26</v>
      </c>
      <c r="D1753" s="126">
        <v>20</v>
      </c>
    </row>
    <row r="1754" spans="1:4" ht="16.5" x14ac:dyDescent="0.25">
      <c r="A1754" s="124">
        <v>12</v>
      </c>
      <c r="B1754" s="125" t="s">
        <v>977</v>
      </c>
      <c r="C1754" s="124" t="s">
        <v>34</v>
      </c>
      <c r="D1754" s="126">
        <v>2</v>
      </c>
    </row>
    <row r="1755" spans="1:4" ht="16.5" x14ac:dyDescent="0.25">
      <c r="A1755" s="124">
        <v>13</v>
      </c>
      <c r="B1755" s="125" t="s">
        <v>87</v>
      </c>
      <c r="C1755" s="124" t="s">
        <v>34</v>
      </c>
      <c r="D1755" s="126">
        <v>8</v>
      </c>
    </row>
    <row r="1756" spans="1:4" ht="16.5" x14ac:dyDescent="0.25">
      <c r="A1756" s="124">
        <v>14</v>
      </c>
      <c r="B1756" s="125" t="s">
        <v>482</v>
      </c>
      <c r="C1756" s="124" t="s">
        <v>26</v>
      </c>
      <c r="D1756" s="126">
        <v>20</v>
      </c>
    </row>
    <row r="1757" spans="1:4" ht="16.5" x14ac:dyDescent="0.25">
      <c r="A1757" s="124">
        <v>15</v>
      </c>
      <c r="B1757" s="125" t="s">
        <v>978</v>
      </c>
      <c r="C1757" s="124" t="s">
        <v>34</v>
      </c>
      <c r="D1757" s="126">
        <v>2</v>
      </c>
    </row>
    <row r="1758" spans="1:4" ht="16.5" x14ac:dyDescent="0.25">
      <c r="A1758" s="124">
        <v>16</v>
      </c>
      <c r="B1758" s="125" t="s">
        <v>394</v>
      </c>
      <c r="C1758" s="124" t="s">
        <v>34</v>
      </c>
      <c r="D1758" s="126">
        <v>2</v>
      </c>
    </row>
    <row r="1759" spans="1:4" ht="16.5" x14ac:dyDescent="0.25">
      <c r="A1759" s="124">
        <v>17</v>
      </c>
      <c r="B1759" s="125" t="s">
        <v>979</v>
      </c>
      <c r="C1759" s="124" t="s">
        <v>34</v>
      </c>
      <c r="D1759" s="126">
        <v>2</v>
      </c>
    </row>
    <row r="1760" spans="1:4" ht="16.5" x14ac:dyDescent="0.25">
      <c r="A1760" s="124">
        <v>18</v>
      </c>
      <c r="B1760" s="125" t="s">
        <v>647</v>
      </c>
      <c r="C1760" s="124" t="s">
        <v>34</v>
      </c>
      <c r="D1760" s="126">
        <v>2</v>
      </c>
    </row>
    <row r="1761" spans="1:4" ht="16.5" x14ac:dyDescent="0.25">
      <c r="A1761" s="124">
        <v>19</v>
      </c>
      <c r="B1761" s="125" t="s">
        <v>648</v>
      </c>
      <c r="C1761" s="124" t="s">
        <v>34</v>
      </c>
      <c r="D1761" s="126">
        <v>2</v>
      </c>
    </row>
    <row r="1762" spans="1:4" ht="16.5" x14ac:dyDescent="0.25">
      <c r="A1762" s="124">
        <v>20</v>
      </c>
      <c r="B1762" s="125" t="s">
        <v>70</v>
      </c>
      <c r="C1762" s="124" t="s">
        <v>34</v>
      </c>
      <c r="D1762" s="126">
        <v>2</v>
      </c>
    </row>
    <row r="1763" spans="1:4" ht="16.5" x14ac:dyDescent="0.25">
      <c r="A1763" s="124">
        <v>21</v>
      </c>
      <c r="B1763" s="125" t="s">
        <v>756</v>
      </c>
      <c r="C1763" s="124" t="s">
        <v>34</v>
      </c>
      <c r="D1763" s="126">
        <v>10</v>
      </c>
    </row>
    <row r="1764" spans="1:4" ht="16.5" x14ac:dyDescent="0.25">
      <c r="A1764" s="124">
        <v>22</v>
      </c>
      <c r="B1764" s="125" t="s">
        <v>79</v>
      </c>
      <c r="C1764" s="124" t="s">
        <v>34</v>
      </c>
      <c r="D1764" s="126">
        <v>5</v>
      </c>
    </row>
    <row r="1765" spans="1:4" ht="16.5" x14ac:dyDescent="0.25">
      <c r="A1765" s="124">
        <v>23</v>
      </c>
      <c r="B1765" s="125" t="s">
        <v>651</v>
      </c>
      <c r="C1765" s="124" t="s">
        <v>34</v>
      </c>
      <c r="D1765" s="126">
        <v>1</v>
      </c>
    </row>
    <row r="1766" spans="1:4" ht="16.5" x14ac:dyDescent="0.25">
      <c r="A1766" s="124">
        <v>24</v>
      </c>
      <c r="B1766" s="125" t="s">
        <v>980</v>
      </c>
      <c r="C1766" s="124" t="s">
        <v>34</v>
      </c>
      <c r="D1766" s="126">
        <v>1</v>
      </c>
    </row>
    <row r="1767" spans="1:4" ht="16.5" x14ac:dyDescent="0.25">
      <c r="A1767" s="124">
        <v>25</v>
      </c>
      <c r="B1767" s="125" t="s">
        <v>83</v>
      </c>
      <c r="C1767" s="124" t="s">
        <v>34</v>
      </c>
      <c r="D1767" s="126">
        <v>20</v>
      </c>
    </row>
    <row r="1768" spans="1:4" ht="16.5" x14ac:dyDescent="0.25">
      <c r="A1768" s="124">
        <v>26</v>
      </c>
      <c r="B1768" s="125" t="s">
        <v>981</v>
      </c>
      <c r="C1768" s="124" t="s">
        <v>34</v>
      </c>
      <c r="D1768" s="126">
        <v>2</v>
      </c>
    </row>
    <row r="1769" spans="1:4" ht="16.5" x14ac:dyDescent="0.25">
      <c r="A1769" s="124">
        <v>27</v>
      </c>
      <c r="B1769" s="125" t="s">
        <v>982</v>
      </c>
      <c r="C1769" s="124" t="s">
        <v>34</v>
      </c>
      <c r="D1769" s="126">
        <v>2</v>
      </c>
    </row>
    <row r="1770" spans="1:4" ht="16.5" x14ac:dyDescent="0.25">
      <c r="A1770" s="124">
        <v>28</v>
      </c>
      <c r="B1770" s="125" t="s">
        <v>93</v>
      </c>
      <c r="C1770" s="124" t="s">
        <v>34</v>
      </c>
      <c r="D1770" s="126">
        <v>2</v>
      </c>
    </row>
    <row r="1771" spans="1:4" ht="16.5" x14ac:dyDescent="0.25">
      <c r="A1771" s="124">
        <v>29</v>
      </c>
      <c r="B1771" s="125" t="s">
        <v>652</v>
      </c>
      <c r="C1771" s="124" t="s">
        <v>34</v>
      </c>
      <c r="D1771" s="126">
        <v>1</v>
      </c>
    </row>
    <row r="1772" spans="1:4" ht="16.5" x14ac:dyDescent="0.25">
      <c r="A1772" s="124">
        <v>30</v>
      </c>
      <c r="B1772" s="125" t="s">
        <v>983</v>
      </c>
      <c r="C1772" s="124" t="s">
        <v>34</v>
      </c>
      <c r="D1772" s="126">
        <v>1</v>
      </c>
    </row>
    <row r="1773" spans="1:4" ht="16.5" x14ac:dyDescent="0.25">
      <c r="A1773" s="124">
        <v>31</v>
      </c>
      <c r="B1773" s="125" t="s">
        <v>759</v>
      </c>
      <c r="C1773" s="124" t="s">
        <v>34</v>
      </c>
      <c r="D1773" s="126">
        <v>5</v>
      </c>
    </row>
    <row r="1774" spans="1:4" ht="16.5" x14ac:dyDescent="0.25">
      <c r="A1774" s="124">
        <v>32</v>
      </c>
      <c r="B1774" s="125" t="s">
        <v>984</v>
      </c>
      <c r="C1774" s="124" t="s">
        <v>34</v>
      </c>
      <c r="D1774" s="126">
        <v>2</v>
      </c>
    </row>
    <row r="1775" spans="1:4" ht="16.5" x14ac:dyDescent="0.25">
      <c r="A1775" s="124">
        <v>33</v>
      </c>
      <c r="B1775" s="125" t="s">
        <v>330</v>
      </c>
      <c r="C1775" s="124" t="s">
        <v>34</v>
      </c>
      <c r="D1775" s="126">
        <v>2</v>
      </c>
    </row>
    <row r="1776" spans="1:4" ht="16.5" x14ac:dyDescent="0.25">
      <c r="A1776" s="124">
        <v>34</v>
      </c>
      <c r="B1776" s="125" t="s">
        <v>985</v>
      </c>
      <c r="C1776" s="124" t="s">
        <v>34</v>
      </c>
      <c r="D1776" s="126">
        <v>1</v>
      </c>
    </row>
    <row r="1777" spans="1:4" ht="16.5" x14ac:dyDescent="0.25">
      <c r="A1777" s="124">
        <v>35</v>
      </c>
      <c r="B1777" s="125" t="s">
        <v>986</v>
      </c>
      <c r="C1777" s="124" t="s">
        <v>34</v>
      </c>
      <c r="D1777" s="126">
        <v>2</v>
      </c>
    </row>
    <row r="1778" spans="1:4" ht="16.5" x14ac:dyDescent="0.25">
      <c r="A1778" s="124">
        <v>36</v>
      </c>
      <c r="B1778" s="125" t="s">
        <v>762</v>
      </c>
      <c r="C1778" s="124" t="s">
        <v>34</v>
      </c>
      <c r="D1778" s="126">
        <v>2</v>
      </c>
    </row>
    <row r="1779" spans="1:4" ht="16.5" x14ac:dyDescent="0.25">
      <c r="A1779" s="124">
        <v>37</v>
      </c>
      <c r="B1779" s="125" t="s">
        <v>987</v>
      </c>
      <c r="C1779" s="124" t="s">
        <v>34</v>
      </c>
      <c r="D1779" s="126">
        <v>1</v>
      </c>
    </row>
    <row r="1780" spans="1:4" ht="16.5" x14ac:dyDescent="0.25">
      <c r="A1780" s="124">
        <v>38</v>
      </c>
      <c r="B1780" s="125" t="s">
        <v>988</v>
      </c>
      <c r="C1780" s="124" t="s">
        <v>26</v>
      </c>
      <c r="D1780" s="126">
        <v>2</v>
      </c>
    </row>
    <row r="1781" spans="1:4" ht="16.5" x14ac:dyDescent="0.25">
      <c r="A1781" s="124">
        <v>39</v>
      </c>
      <c r="B1781" s="125" t="s">
        <v>989</v>
      </c>
      <c r="C1781" s="124" t="s">
        <v>26</v>
      </c>
      <c r="D1781" s="126">
        <v>2</v>
      </c>
    </row>
    <row r="1782" spans="1:4" ht="16.5" x14ac:dyDescent="0.25">
      <c r="A1782" s="124">
        <v>40</v>
      </c>
      <c r="B1782" s="125" t="s">
        <v>990</v>
      </c>
      <c r="C1782" s="124" t="s">
        <v>26</v>
      </c>
      <c r="D1782" s="126">
        <v>2</v>
      </c>
    </row>
    <row r="1783" spans="1:4" ht="16.5" x14ac:dyDescent="0.25">
      <c r="A1783" s="124">
        <v>41</v>
      </c>
      <c r="B1783" s="125" t="s">
        <v>991</v>
      </c>
      <c r="C1783" s="124" t="s">
        <v>26</v>
      </c>
      <c r="D1783" s="126">
        <v>2</v>
      </c>
    </row>
    <row r="1784" spans="1:4" ht="16.5" x14ac:dyDescent="0.25">
      <c r="A1784" s="124">
        <v>42</v>
      </c>
      <c r="B1784" s="125" t="s">
        <v>660</v>
      </c>
      <c r="C1784" s="124" t="s">
        <v>26</v>
      </c>
      <c r="D1784" s="126">
        <v>2</v>
      </c>
    </row>
    <row r="1785" spans="1:4" ht="16.5" x14ac:dyDescent="0.25">
      <c r="A1785" s="124">
        <v>43</v>
      </c>
      <c r="B1785" s="125" t="s">
        <v>114</v>
      </c>
      <c r="C1785" s="124" t="s">
        <v>26</v>
      </c>
      <c r="D1785" s="126">
        <v>2</v>
      </c>
    </row>
    <row r="1786" spans="1:4" ht="16.5" x14ac:dyDescent="0.25">
      <c r="A1786" s="124">
        <v>44</v>
      </c>
      <c r="B1786" s="125" t="s">
        <v>992</v>
      </c>
      <c r="C1786" s="124" t="s">
        <v>26</v>
      </c>
      <c r="D1786" s="126">
        <v>2</v>
      </c>
    </row>
    <row r="1787" spans="1:4" ht="16.5" x14ac:dyDescent="0.25">
      <c r="A1787" s="124">
        <v>45</v>
      </c>
      <c r="B1787" s="125" t="s">
        <v>993</v>
      </c>
      <c r="C1787" s="124" t="s">
        <v>26</v>
      </c>
      <c r="D1787" s="126">
        <v>2</v>
      </c>
    </row>
    <row r="1788" spans="1:4" ht="16.5" x14ac:dyDescent="0.25">
      <c r="A1788" s="124">
        <v>46</v>
      </c>
      <c r="B1788" s="125" t="s">
        <v>994</v>
      </c>
      <c r="C1788" s="124" t="s">
        <v>26</v>
      </c>
      <c r="D1788" s="126">
        <v>2</v>
      </c>
    </row>
    <row r="1789" spans="1:4" ht="16.5" x14ac:dyDescent="0.25">
      <c r="A1789" s="124">
        <v>47</v>
      </c>
      <c r="B1789" s="125" t="s">
        <v>995</v>
      </c>
      <c r="C1789" s="124" t="s">
        <v>26</v>
      </c>
      <c r="D1789" s="126">
        <v>10</v>
      </c>
    </row>
    <row r="1790" spans="1:4" ht="16.5" x14ac:dyDescent="0.25">
      <c r="A1790" s="124">
        <v>48</v>
      </c>
      <c r="B1790" s="125" t="s">
        <v>996</v>
      </c>
      <c r="C1790" s="124" t="s">
        <v>26</v>
      </c>
      <c r="D1790" s="126">
        <v>10</v>
      </c>
    </row>
    <row r="1791" spans="1:4" ht="16.5" x14ac:dyDescent="0.25">
      <c r="A1791" s="124">
        <v>49</v>
      </c>
      <c r="B1791" s="125" t="s">
        <v>403</v>
      </c>
      <c r="C1791" s="124" t="s">
        <v>26</v>
      </c>
      <c r="D1791" s="126">
        <v>4</v>
      </c>
    </row>
    <row r="1792" spans="1:4" ht="16.5" x14ac:dyDescent="0.25">
      <c r="A1792" s="124">
        <v>50</v>
      </c>
      <c r="B1792" s="125" t="s">
        <v>121</v>
      </c>
      <c r="C1792" s="124" t="s">
        <v>26</v>
      </c>
      <c r="D1792" s="126">
        <v>10</v>
      </c>
    </row>
    <row r="1793" spans="1:4" ht="16.5" x14ac:dyDescent="0.25">
      <c r="A1793" s="124">
        <v>51</v>
      </c>
      <c r="B1793" s="125" t="s">
        <v>332</v>
      </c>
      <c r="C1793" s="124" t="s">
        <v>26</v>
      </c>
      <c r="D1793" s="126">
        <v>40</v>
      </c>
    </row>
    <row r="1794" spans="1:4" ht="16.5" x14ac:dyDescent="0.25">
      <c r="A1794" s="124">
        <v>52</v>
      </c>
      <c r="B1794" s="125" t="s">
        <v>404</v>
      </c>
      <c r="C1794" s="124" t="s">
        <v>26</v>
      </c>
      <c r="D1794" s="126">
        <v>2</v>
      </c>
    </row>
    <row r="1795" spans="1:4" ht="16.5" x14ac:dyDescent="0.25">
      <c r="A1795" s="124">
        <v>53</v>
      </c>
      <c r="B1795" s="125" t="s">
        <v>997</v>
      </c>
      <c r="C1795" s="124" t="s">
        <v>26</v>
      </c>
      <c r="D1795" s="126">
        <v>2</v>
      </c>
    </row>
    <row r="1796" spans="1:4" ht="16.5" x14ac:dyDescent="0.25">
      <c r="A1796" s="124">
        <v>54</v>
      </c>
      <c r="B1796" s="125" t="s">
        <v>566</v>
      </c>
      <c r="C1796" s="124" t="s">
        <v>26</v>
      </c>
      <c r="D1796" s="126">
        <v>20</v>
      </c>
    </row>
    <row r="1797" spans="1:4" ht="16.5" x14ac:dyDescent="0.25">
      <c r="A1797" s="124">
        <v>55</v>
      </c>
      <c r="B1797" s="125" t="s">
        <v>131</v>
      </c>
      <c r="C1797" s="124" t="s">
        <v>26</v>
      </c>
      <c r="D1797" s="126">
        <v>5</v>
      </c>
    </row>
    <row r="1798" spans="1:4" ht="16.5" x14ac:dyDescent="0.25">
      <c r="A1798" s="124">
        <v>56</v>
      </c>
      <c r="B1798" s="125" t="s">
        <v>998</v>
      </c>
      <c r="C1798" s="124" t="s">
        <v>26</v>
      </c>
      <c r="D1798" s="126">
        <v>200</v>
      </c>
    </row>
    <row r="1799" spans="1:4" ht="16.5" x14ac:dyDescent="0.25">
      <c r="A1799" s="124">
        <v>57</v>
      </c>
      <c r="B1799" s="125" t="s">
        <v>133</v>
      </c>
      <c r="C1799" s="124" t="s">
        <v>12</v>
      </c>
      <c r="D1799" s="126">
        <v>2</v>
      </c>
    </row>
    <row r="1800" spans="1:4" ht="16.5" x14ac:dyDescent="0.25">
      <c r="A1800" s="124">
        <v>58</v>
      </c>
      <c r="B1800" s="125" t="s">
        <v>780</v>
      </c>
      <c r="C1800" s="124" t="s">
        <v>12</v>
      </c>
      <c r="D1800" s="126">
        <v>2</v>
      </c>
    </row>
    <row r="1801" spans="1:4" ht="16.5" x14ac:dyDescent="0.25">
      <c r="A1801" s="124">
        <v>59</v>
      </c>
      <c r="B1801" s="125" t="s">
        <v>999</v>
      </c>
      <c r="C1801" s="124" t="s">
        <v>12</v>
      </c>
      <c r="D1801" s="126">
        <v>1</v>
      </c>
    </row>
    <row r="1802" spans="1:4" ht="16.5" x14ac:dyDescent="0.25">
      <c r="A1802" s="124">
        <v>60</v>
      </c>
      <c r="B1802" s="125" t="s">
        <v>140</v>
      </c>
      <c r="C1802" s="124" t="s">
        <v>12</v>
      </c>
      <c r="D1802" s="126">
        <v>2</v>
      </c>
    </row>
    <row r="1803" spans="1:4" ht="16.5" x14ac:dyDescent="0.25">
      <c r="A1803" s="124">
        <v>61</v>
      </c>
      <c r="B1803" s="125" t="s">
        <v>669</v>
      </c>
      <c r="C1803" s="124" t="s">
        <v>12</v>
      </c>
      <c r="D1803" s="126">
        <v>1</v>
      </c>
    </row>
    <row r="1804" spans="1:4" ht="16.5" x14ac:dyDescent="0.25">
      <c r="A1804" s="124">
        <v>62</v>
      </c>
      <c r="B1804" s="125" t="s">
        <v>670</v>
      </c>
      <c r="C1804" s="124" t="s">
        <v>12</v>
      </c>
      <c r="D1804" s="126">
        <v>3</v>
      </c>
    </row>
    <row r="1805" spans="1:4" ht="16.5" x14ac:dyDescent="0.25">
      <c r="A1805" s="124">
        <v>63</v>
      </c>
      <c r="B1805" s="125" t="s">
        <v>1000</v>
      </c>
      <c r="C1805" s="124" t="s">
        <v>12</v>
      </c>
      <c r="D1805" s="126">
        <v>1</v>
      </c>
    </row>
    <row r="1806" spans="1:4" ht="16.5" x14ac:dyDescent="0.25">
      <c r="A1806" s="124">
        <v>64</v>
      </c>
      <c r="B1806" s="125" t="s">
        <v>1001</v>
      </c>
      <c r="C1806" s="124" t="s">
        <v>12</v>
      </c>
      <c r="D1806" s="126">
        <v>2</v>
      </c>
    </row>
    <row r="1807" spans="1:4" ht="16.5" x14ac:dyDescent="0.25">
      <c r="A1807" s="124">
        <v>65</v>
      </c>
      <c r="B1807" s="125" t="s">
        <v>786</v>
      </c>
      <c r="C1807" s="124" t="s">
        <v>26</v>
      </c>
      <c r="D1807" s="126">
        <v>2</v>
      </c>
    </row>
    <row r="1808" spans="1:4" ht="16.5" x14ac:dyDescent="0.25">
      <c r="A1808" s="124">
        <v>66</v>
      </c>
      <c r="B1808" s="125" t="s">
        <v>583</v>
      </c>
      <c r="C1808" s="124" t="s">
        <v>26</v>
      </c>
      <c r="D1808" s="126">
        <v>4</v>
      </c>
    </row>
    <row r="1809" spans="1:4" ht="16.5" x14ac:dyDescent="0.25">
      <c r="A1809" s="124">
        <v>67</v>
      </c>
      <c r="B1809" s="125" t="s">
        <v>334</v>
      </c>
      <c r="C1809" s="124" t="s">
        <v>26</v>
      </c>
      <c r="D1809" s="126">
        <v>2</v>
      </c>
    </row>
    <row r="1810" spans="1:4" ht="16.5" x14ac:dyDescent="0.25">
      <c r="A1810" s="124">
        <v>68</v>
      </c>
      <c r="B1810" s="125" t="s">
        <v>1002</v>
      </c>
      <c r="C1810" s="124" t="s">
        <v>26</v>
      </c>
      <c r="D1810" s="126">
        <v>2</v>
      </c>
    </row>
    <row r="1811" spans="1:4" ht="16.5" x14ac:dyDescent="0.25">
      <c r="A1811" s="124">
        <v>69</v>
      </c>
      <c r="B1811" s="125" t="s">
        <v>584</v>
      </c>
      <c r="C1811" s="124" t="s">
        <v>26</v>
      </c>
      <c r="D1811" s="126">
        <v>2</v>
      </c>
    </row>
    <row r="1812" spans="1:4" ht="16.5" x14ac:dyDescent="0.25">
      <c r="A1812" s="124">
        <v>70</v>
      </c>
      <c r="B1812" s="125" t="s">
        <v>153</v>
      </c>
      <c r="C1812" s="124" t="s">
        <v>26</v>
      </c>
      <c r="D1812" s="126">
        <v>5</v>
      </c>
    </row>
    <row r="1813" spans="1:4" ht="16.5" x14ac:dyDescent="0.25">
      <c r="A1813" s="124">
        <v>71</v>
      </c>
      <c r="B1813" s="125" t="s">
        <v>790</v>
      </c>
      <c r="C1813" s="124" t="s">
        <v>7</v>
      </c>
      <c r="D1813" s="126">
        <v>10</v>
      </c>
    </row>
    <row r="1814" spans="1:4" ht="16.5" x14ac:dyDescent="0.25">
      <c r="A1814" s="124">
        <v>72</v>
      </c>
      <c r="B1814" s="125" t="s">
        <v>1003</v>
      </c>
      <c r="C1814" s="124" t="s">
        <v>7</v>
      </c>
      <c r="D1814" s="126">
        <v>2</v>
      </c>
    </row>
    <row r="1815" spans="1:4" ht="16.5" x14ac:dyDescent="0.25">
      <c r="A1815" s="124">
        <v>73</v>
      </c>
      <c r="B1815" s="125" t="s">
        <v>678</v>
      </c>
      <c r="C1815" s="124" t="s">
        <v>7</v>
      </c>
      <c r="D1815" s="126">
        <v>2</v>
      </c>
    </row>
    <row r="1816" spans="1:4" ht="16.5" x14ac:dyDescent="0.25">
      <c r="A1816" s="124">
        <v>74</v>
      </c>
      <c r="B1816" s="125" t="s">
        <v>181</v>
      </c>
      <c r="C1816" s="124" t="s">
        <v>7</v>
      </c>
      <c r="D1816" s="126">
        <v>2</v>
      </c>
    </row>
    <row r="1817" spans="1:4" ht="16.5" x14ac:dyDescent="0.25">
      <c r="A1817" s="124">
        <v>75</v>
      </c>
      <c r="B1817" s="125" t="s">
        <v>1004</v>
      </c>
      <c r="C1817" s="124" t="s">
        <v>7</v>
      </c>
      <c r="D1817" s="126">
        <v>2</v>
      </c>
    </row>
    <row r="1818" spans="1:4" ht="16.5" x14ac:dyDescent="0.25">
      <c r="A1818" s="124">
        <v>76</v>
      </c>
      <c r="B1818" s="125" t="s">
        <v>797</v>
      </c>
      <c r="C1818" s="124" t="s">
        <v>7</v>
      </c>
      <c r="D1818" s="126">
        <v>1</v>
      </c>
    </row>
    <row r="1819" spans="1:4" ht="16.5" x14ac:dyDescent="0.25">
      <c r="A1819" s="124">
        <v>77</v>
      </c>
      <c r="B1819" s="125" t="s">
        <v>335</v>
      </c>
      <c r="C1819" s="124" t="s">
        <v>7</v>
      </c>
      <c r="D1819" s="126">
        <v>1</v>
      </c>
    </row>
    <row r="1820" spans="1:4" ht="16.5" x14ac:dyDescent="0.25">
      <c r="A1820" s="124">
        <v>78</v>
      </c>
      <c r="B1820" s="125" t="s">
        <v>680</v>
      </c>
      <c r="C1820" s="124" t="s">
        <v>7</v>
      </c>
      <c r="D1820" s="126">
        <v>1</v>
      </c>
    </row>
    <row r="1821" spans="1:4" ht="16.5" x14ac:dyDescent="0.25">
      <c r="A1821" s="124">
        <v>79</v>
      </c>
      <c r="B1821" s="125" t="s">
        <v>187</v>
      </c>
      <c r="C1821" s="124" t="s">
        <v>7</v>
      </c>
      <c r="D1821" s="126">
        <v>2</v>
      </c>
    </row>
    <row r="1822" spans="1:4" ht="16.5" x14ac:dyDescent="0.25">
      <c r="A1822" s="124">
        <v>80</v>
      </c>
      <c r="B1822" s="125" t="s">
        <v>336</v>
      </c>
      <c r="C1822" s="124" t="s">
        <v>7</v>
      </c>
      <c r="D1822" s="126">
        <v>1</v>
      </c>
    </row>
    <row r="1823" spans="1:4" ht="16.5" x14ac:dyDescent="0.25">
      <c r="A1823" s="124">
        <v>81</v>
      </c>
      <c r="B1823" s="125" t="s">
        <v>337</v>
      </c>
      <c r="C1823" s="124" t="s">
        <v>7</v>
      </c>
      <c r="D1823" s="126">
        <v>8</v>
      </c>
    </row>
    <row r="1824" spans="1:4" ht="16.5" x14ac:dyDescent="0.25">
      <c r="A1824" s="124">
        <v>82</v>
      </c>
      <c r="B1824" s="125" t="s">
        <v>683</v>
      </c>
      <c r="C1824" s="124" t="s">
        <v>7</v>
      </c>
      <c r="D1824" s="126">
        <v>1</v>
      </c>
    </row>
    <row r="1825" spans="1:4" ht="16.5" x14ac:dyDescent="0.25">
      <c r="A1825" s="124">
        <v>83</v>
      </c>
      <c r="B1825" s="125" t="s">
        <v>587</v>
      </c>
      <c r="C1825" s="124" t="s">
        <v>7</v>
      </c>
      <c r="D1825" s="126">
        <v>10</v>
      </c>
    </row>
    <row r="1826" spans="1:4" ht="16.5" x14ac:dyDescent="0.25">
      <c r="A1826" s="124">
        <v>84</v>
      </c>
      <c r="B1826" s="125" t="s">
        <v>192</v>
      </c>
      <c r="C1826" s="124" t="s">
        <v>7</v>
      </c>
      <c r="D1826" s="126">
        <v>1</v>
      </c>
    </row>
    <row r="1827" spans="1:4" ht="16.5" x14ac:dyDescent="0.25">
      <c r="A1827" s="124">
        <v>85</v>
      </c>
      <c r="B1827" s="125" t="s">
        <v>305</v>
      </c>
      <c r="C1827" s="124" t="s">
        <v>7</v>
      </c>
      <c r="D1827" s="126">
        <v>1</v>
      </c>
    </row>
    <row r="1828" spans="1:4" ht="16.5" x14ac:dyDescent="0.25">
      <c r="A1828" s="124">
        <v>86</v>
      </c>
      <c r="B1828" s="125" t="s">
        <v>338</v>
      </c>
      <c r="C1828" s="124" t="s">
        <v>7</v>
      </c>
      <c r="D1828" s="126">
        <v>4</v>
      </c>
    </row>
    <row r="1829" spans="1:4" ht="16.5" x14ac:dyDescent="0.25">
      <c r="A1829" s="124">
        <v>87</v>
      </c>
      <c r="B1829" s="125" t="s">
        <v>686</v>
      </c>
      <c r="C1829" s="124" t="s">
        <v>7</v>
      </c>
      <c r="D1829" s="126">
        <v>2</v>
      </c>
    </row>
    <row r="1830" spans="1:4" ht="16.5" x14ac:dyDescent="0.25">
      <c r="A1830" s="124">
        <v>88</v>
      </c>
      <c r="B1830" s="125" t="s">
        <v>1005</v>
      </c>
      <c r="C1830" s="124" t="s">
        <v>7</v>
      </c>
      <c r="D1830" s="126">
        <v>2</v>
      </c>
    </row>
    <row r="1831" spans="1:4" ht="16.5" x14ac:dyDescent="0.25">
      <c r="A1831" s="124">
        <v>89</v>
      </c>
      <c r="B1831" s="125" t="s">
        <v>339</v>
      </c>
      <c r="C1831" s="124" t="s">
        <v>7</v>
      </c>
      <c r="D1831" s="126">
        <v>1</v>
      </c>
    </row>
    <row r="1832" spans="1:4" ht="16.5" x14ac:dyDescent="0.25">
      <c r="A1832" s="124">
        <v>90</v>
      </c>
      <c r="B1832" s="125" t="s">
        <v>202</v>
      </c>
      <c r="C1832" s="124" t="s">
        <v>7</v>
      </c>
      <c r="D1832" s="126">
        <v>3</v>
      </c>
    </row>
    <row r="1833" spans="1:4" ht="16.5" x14ac:dyDescent="0.25">
      <c r="A1833" s="124">
        <v>91</v>
      </c>
      <c r="B1833" s="125" t="s">
        <v>591</v>
      </c>
      <c r="C1833" s="124" t="s">
        <v>7</v>
      </c>
      <c r="D1833" s="126">
        <v>20</v>
      </c>
    </row>
    <row r="1834" spans="1:4" ht="16.5" x14ac:dyDescent="0.25">
      <c r="A1834" s="124">
        <v>92</v>
      </c>
      <c r="B1834" s="125" t="s">
        <v>1006</v>
      </c>
      <c r="C1834" s="124" t="s">
        <v>7</v>
      </c>
      <c r="D1834" s="126">
        <v>5</v>
      </c>
    </row>
    <row r="1835" spans="1:4" ht="16.5" x14ac:dyDescent="0.25">
      <c r="A1835" s="124">
        <v>93</v>
      </c>
      <c r="B1835" s="125" t="s">
        <v>803</v>
      </c>
      <c r="C1835" s="124" t="s">
        <v>7</v>
      </c>
      <c r="D1835" s="126">
        <v>2</v>
      </c>
    </row>
    <row r="1836" spans="1:4" ht="16.5" x14ac:dyDescent="0.25">
      <c r="A1836" s="124">
        <v>94</v>
      </c>
      <c r="B1836" s="125" t="s">
        <v>419</v>
      </c>
      <c r="C1836" s="124" t="s">
        <v>7</v>
      </c>
      <c r="D1836" s="126">
        <v>4</v>
      </c>
    </row>
    <row r="1837" spans="1:4" ht="16.5" x14ac:dyDescent="0.25">
      <c r="A1837" s="124">
        <v>95</v>
      </c>
      <c r="B1837" s="125" t="s">
        <v>217</v>
      </c>
      <c r="C1837" s="124" t="s">
        <v>7</v>
      </c>
      <c r="D1837" s="126">
        <v>10</v>
      </c>
    </row>
    <row r="1838" spans="1:4" ht="16.5" x14ac:dyDescent="0.25">
      <c r="A1838" s="124">
        <v>96</v>
      </c>
      <c r="B1838" s="125" t="s">
        <v>1007</v>
      </c>
      <c r="C1838" s="124" t="s">
        <v>7</v>
      </c>
      <c r="D1838" s="126">
        <v>1</v>
      </c>
    </row>
    <row r="1839" spans="1:4" ht="16.5" x14ac:dyDescent="0.25">
      <c r="A1839" s="124">
        <v>97</v>
      </c>
      <c r="B1839" s="125" t="s">
        <v>1008</v>
      </c>
      <c r="C1839" s="124" t="s">
        <v>7</v>
      </c>
      <c r="D1839" s="126">
        <v>3</v>
      </c>
    </row>
    <row r="1840" spans="1:4" ht="16.5" x14ac:dyDescent="0.25">
      <c r="A1840" s="124">
        <v>98</v>
      </c>
      <c r="B1840" s="125" t="s">
        <v>354</v>
      </c>
      <c r="C1840" s="124" t="s">
        <v>7</v>
      </c>
      <c r="D1840" s="126">
        <v>30</v>
      </c>
    </row>
    <row r="1841" spans="1:4" ht="16.5" x14ac:dyDescent="0.25">
      <c r="A1841" s="124">
        <v>99</v>
      </c>
      <c r="B1841" s="125" t="s">
        <v>444</v>
      </c>
      <c r="C1841" s="124" t="s">
        <v>7</v>
      </c>
      <c r="D1841" s="126">
        <v>2</v>
      </c>
    </row>
    <row r="1842" spans="1:4" ht="16.5" x14ac:dyDescent="0.25">
      <c r="A1842" s="124">
        <v>100</v>
      </c>
      <c r="B1842" s="125" t="s">
        <v>219</v>
      </c>
      <c r="C1842" s="124" t="s">
        <v>7</v>
      </c>
      <c r="D1842" s="126">
        <v>2</v>
      </c>
    </row>
    <row r="1843" spans="1:4" ht="16.5" x14ac:dyDescent="0.25">
      <c r="A1843" s="124">
        <v>101</v>
      </c>
      <c r="B1843" s="125" t="s">
        <v>1009</v>
      </c>
      <c r="C1843" s="124" t="s">
        <v>7</v>
      </c>
      <c r="D1843" s="126">
        <v>2</v>
      </c>
    </row>
    <row r="1844" spans="1:4" ht="16.5" x14ac:dyDescent="0.25">
      <c r="A1844" s="124">
        <v>102</v>
      </c>
      <c r="B1844" s="125" t="s">
        <v>695</v>
      </c>
      <c r="C1844" s="124" t="s">
        <v>7</v>
      </c>
      <c r="D1844" s="126">
        <v>2</v>
      </c>
    </row>
    <row r="1845" spans="1:4" ht="16.5" x14ac:dyDescent="0.25">
      <c r="A1845" s="124">
        <v>103</v>
      </c>
      <c r="B1845" s="125" t="s">
        <v>367</v>
      </c>
      <c r="C1845" s="124" t="s">
        <v>7</v>
      </c>
      <c r="D1845" s="126">
        <v>1</v>
      </c>
    </row>
    <row r="1846" spans="1:4" ht="16.5" x14ac:dyDescent="0.25">
      <c r="A1846" s="124">
        <v>104</v>
      </c>
      <c r="B1846" s="125" t="s">
        <v>970</v>
      </c>
      <c r="C1846" s="124" t="s">
        <v>7</v>
      </c>
      <c r="D1846" s="126">
        <v>2</v>
      </c>
    </row>
    <row r="1847" spans="1:4" ht="16.5" x14ac:dyDescent="0.25">
      <c r="A1847" s="124">
        <v>105</v>
      </c>
      <c r="B1847" s="125" t="s">
        <v>698</v>
      </c>
      <c r="C1847" s="124" t="s">
        <v>7</v>
      </c>
      <c r="D1847" s="126">
        <v>1</v>
      </c>
    </row>
    <row r="1848" spans="1:4" ht="16.5" x14ac:dyDescent="0.25">
      <c r="A1848" s="124">
        <v>106</v>
      </c>
      <c r="B1848" s="125" t="s">
        <v>1010</v>
      </c>
      <c r="C1848" s="124" t="s">
        <v>7</v>
      </c>
      <c r="D1848" s="126">
        <v>10</v>
      </c>
    </row>
    <row r="1849" spans="1:4" ht="16.5" x14ac:dyDescent="0.25">
      <c r="A1849" s="124">
        <v>107</v>
      </c>
      <c r="B1849" s="125" t="s">
        <v>340</v>
      </c>
      <c r="C1849" s="124" t="s">
        <v>7</v>
      </c>
      <c r="D1849" s="126">
        <v>2</v>
      </c>
    </row>
    <row r="1850" spans="1:4" ht="16.5" x14ac:dyDescent="0.25">
      <c r="A1850" s="124">
        <v>108</v>
      </c>
      <c r="B1850" s="125" t="s">
        <v>598</v>
      </c>
      <c r="C1850" s="124" t="s">
        <v>7</v>
      </c>
      <c r="D1850" s="126">
        <v>2</v>
      </c>
    </row>
    <row r="1851" spans="1:4" ht="16.5" x14ac:dyDescent="0.25">
      <c r="A1851" s="124">
        <v>109</v>
      </c>
      <c r="B1851" s="125" t="s">
        <v>699</v>
      </c>
      <c r="C1851" s="124" t="s">
        <v>7</v>
      </c>
      <c r="D1851" s="126">
        <v>2</v>
      </c>
    </row>
    <row r="1852" spans="1:4" ht="16.5" x14ac:dyDescent="0.25">
      <c r="A1852" s="124">
        <v>110</v>
      </c>
      <c r="B1852" s="125" t="s">
        <v>818</v>
      </c>
      <c r="C1852" s="124" t="s">
        <v>7</v>
      </c>
      <c r="D1852" s="126">
        <v>1</v>
      </c>
    </row>
    <row r="1853" spans="1:4" ht="16.5" x14ac:dyDescent="0.25">
      <c r="A1853" s="124">
        <v>111</v>
      </c>
      <c r="B1853" s="125" t="s">
        <v>700</v>
      </c>
      <c r="C1853" s="124" t="s">
        <v>7</v>
      </c>
      <c r="D1853" s="126">
        <v>2</v>
      </c>
    </row>
    <row r="1854" spans="1:4" ht="16.5" x14ac:dyDescent="0.25">
      <c r="A1854" s="124">
        <v>112</v>
      </c>
      <c r="B1854" s="125" t="s">
        <v>241</v>
      </c>
      <c r="C1854" s="124" t="s">
        <v>7</v>
      </c>
      <c r="D1854" s="126">
        <v>1</v>
      </c>
    </row>
    <row r="1855" spans="1:4" ht="16.5" x14ac:dyDescent="0.25">
      <c r="A1855" s="124">
        <v>113</v>
      </c>
      <c r="B1855" s="125" t="s">
        <v>819</v>
      </c>
      <c r="C1855" s="124" t="s">
        <v>7</v>
      </c>
      <c r="D1855" s="126">
        <v>1</v>
      </c>
    </row>
    <row r="1856" spans="1:4" ht="16.5" x14ac:dyDescent="0.25">
      <c r="A1856" s="124">
        <v>114</v>
      </c>
      <c r="B1856" s="125" t="s">
        <v>247</v>
      </c>
      <c r="C1856" s="124" t="s">
        <v>7</v>
      </c>
      <c r="D1856" s="126">
        <v>10</v>
      </c>
    </row>
    <row r="1857" spans="1:4" ht="16.5" x14ac:dyDescent="0.25">
      <c r="A1857" s="124">
        <v>115</v>
      </c>
      <c r="B1857" s="125" t="s">
        <v>249</v>
      </c>
      <c r="C1857" s="124" t="s">
        <v>7</v>
      </c>
      <c r="D1857" s="126">
        <v>1</v>
      </c>
    </row>
    <row r="1858" spans="1:4" ht="16.5" x14ac:dyDescent="0.25">
      <c r="A1858" s="124">
        <v>116</v>
      </c>
      <c r="B1858" s="125" t="s">
        <v>1011</v>
      </c>
      <c r="C1858" s="124" t="s">
        <v>7</v>
      </c>
      <c r="D1858" s="126">
        <v>1</v>
      </c>
    </row>
    <row r="1859" spans="1:4" ht="16.5" x14ac:dyDescent="0.25">
      <c r="A1859" s="124">
        <v>117</v>
      </c>
      <c r="B1859" s="125" t="s">
        <v>603</v>
      </c>
      <c r="C1859" s="124" t="s">
        <v>7</v>
      </c>
      <c r="D1859" s="126">
        <v>2</v>
      </c>
    </row>
    <row r="1860" spans="1:4" ht="16.5" x14ac:dyDescent="0.25">
      <c r="A1860" s="124">
        <v>118</v>
      </c>
      <c r="B1860" s="125" t="s">
        <v>381</v>
      </c>
      <c r="C1860" s="124" t="s">
        <v>7</v>
      </c>
      <c r="D1860" s="126">
        <v>1</v>
      </c>
    </row>
    <row r="1861" spans="1:4" ht="16.5" x14ac:dyDescent="0.25">
      <c r="A1861" s="124">
        <v>119</v>
      </c>
      <c r="B1861" s="125" t="s">
        <v>1012</v>
      </c>
      <c r="C1861" s="124" t="s">
        <v>7</v>
      </c>
      <c r="D1861" s="126">
        <v>3</v>
      </c>
    </row>
    <row r="1862" spans="1:4" ht="16.5" x14ac:dyDescent="0.25">
      <c r="A1862" s="124">
        <v>120</v>
      </c>
      <c r="B1862" s="125" t="s">
        <v>374</v>
      </c>
      <c r="C1862" s="124" t="s">
        <v>7</v>
      </c>
      <c r="D1862" s="126">
        <v>1</v>
      </c>
    </row>
    <row r="1863" spans="1:4" ht="16.5" x14ac:dyDescent="0.25">
      <c r="A1863" s="124">
        <v>121</v>
      </c>
      <c r="B1863" s="125" t="s">
        <v>1013</v>
      </c>
      <c r="C1863" s="124" t="s">
        <v>7</v>
      </c>
      <c r="D1863" s="126">
        <v>3</v>
      </c>
    </row>
    <row r="1864" spans="1:4" ht="16.5" x14ac:dyDescent="0.25">
      <c r="A1864" s="124">
        <v>122</v>
      </c>
      <c r="B1864" s="125" t="s">
        <v>1014</v>
      </c>
      <c r="C1864" s="124" t="s">
        <v>26</v>
      </c>
      <c r="D1864" s="126">
        <v>3</v>
      </c>
    </row>
    <row r="1865" spans="1:4" ht="16.5" x14ac:dyDescent="0.25">
      <c r="A1865" s="124">
        <v>123</v>
      </c>
      <c r="B1865" s="125" t="s">
        <v>266</v>
      </c>
      <c r="C1865" s="124" t="s">
        <v>26</v>
      </c>
      <c r="D1865" s="126">
        <v>2</v>
      </c>
    </row>
    <row r="1866" spans="1:4" ht="16.5" x14ac:dyDescent="0.25">
      <c r="A1866" s="124">
        <v>124</v>
      </c>
      <c r="B1866" s="125" t="s">
        <v>707</v>
      </c>
      <c r="C1866" s="124" t="s">
        <v>26</v>
      </c>
      <c r="D1866" s="126">
        <v>2</v>
      </c>
    </row>
    <row r="1867" spans="1:4" ht="16.5" x14ac:dyDescent="0.25">
      <c r="A1867" s="124">
        <v>125</v>
      </c>
      <c r="B1867" s="125" t="s">
        <v>709</v>
      </c>
      <c r="C1867" s="124" t="s">
        <v>26</v>
      </c>
      <c r="D1867" s="126">
        <v>1</v>
      </c>
    </row>
    <row r="1868" spans="1:4" ht="16.5" x14ac:dyDescent="0.25">
      <c r="A1868" s="124">
        <v>126</v>
      </c>
      <c r="B1868" s="125" t="s">
        <v>439</v>
      </c>
      <c r="C1868" s="124" t="s">
        <v>26</v>
      </c>
      <c r="D1868" s="126">
        <v>2</v>
      </c>
    </row>
    <row r="1869" spans="1:4" ht="16.5" x14ac:dyDescent="0.25">
      <c r="A1869" s="124">
        <v>127</v>
      </c>
      <c r="B1869" s="125" t="s">
        <v>711</v>
      </c>
      <c r="C1869" s="124" t="s">
        <v>26</v>
      </c>
      <c r="D1869" s="126">
        <v>2</v>
      </c>
    </row>
    <row r="1870" spans="1:4" ht="16.5" x14ac:dyDescent="0.25">
      <c r="A1870" s="124">
        <v>128</v>
      </c>
      <c r="B1870" s="125" t="s">
        <v>268</v>
      </c>
      <c r="C1870" s="124" t="s">
        <v>26</v>
      </c>
      <c r="D1870" s="126">
        <v>2</v>
      </c>
    </row>
    <row r="1871" spans="1:4" ht="16.5" x14ac:dyDescent="0.25">
      <c r="A1871" s="124">
        <v>129</v>
      </c>
      <c r="B1871" s="125" t="s">
        <v>964</v>
      </c>
      <c r="C1871" s="124" t="s">
        <v>26</v>
      </c>
      <c r="D1871" s="126">
        <v>2</v>
      </c>
    </row>
    <row r="1872" spans="1:4" ht="16.5" x14ac:dyDescent="0.25">
      <c r="A1872" s="124">
        <v>130</v>
      </c>
      <c r="B1872" s="125" t="s">
        <v>274</v>
      </c>
      <c r="C1872" s="124" t="s">
        <v>26</v>
      </c>
      <c r="D1872" s="126">
        <v>200</v>
      </c>
    </row>
    <row r="1873" spans="1:4" ht="16.5" x14ac:dyDescent="0.25">
      <c r="A1873" s="124">
        <v>131</v>
      </c>
      <c r="B1873" s="125" t="s">
        <v>275</v>
      </c>
      <c r="C1873" s="124" t="s">
        <v>26</v>
      </c>
      <c r="D1873" s="126">
        <v>50</v>
      </c>
    </row>
    <row r="1874" spans="1:4" ht="16.5" x14ac:dyDescent="0.25">
      <c r="A1874" s="124">
        <v>132</v>
      </c>
      <c r="B1874" s="125" t="s">
        <v>967</v>
      </c>
      <c r="C1874" s="124" t="s">
        <v>26</v>
      </c>
      <c r="D1874" s="126">
        <v>2</v>
      </c>
    </row>
    <row r="1875" spans="1:4" ht="16.5" x14ac:dyDescent="0.25">
      <c r="A1875" s="124">
        <v>133</v>
      </c>
      <c r="B1875" s="125" t="s">
        <v>343</v>
      </c>
      <c r="C1875" s="124" t="s">
        <v>26</v>
      </c>
      <c r="D1875" s="126">
        <v>2</v>
      </c>
    </row>
    <row r="1876" spans="1:4" ht="16.5" x14ac:dyDescent="0.25">
      <c r="A1876" s="124">
        <v>134</v>
      </c>
      <c r="B1876" s="125" t="s">
        <v>830</v>
      </c>
      <c r="C1876" s="124" t="s">
        <v>26</v>
      </c>
      <c r="D1876" s="126">
        <v>2</v>
      </c>
    </row>
    <row r="1877" spans="1:4" ht="16.5" x14ac:dyDescent="0.25">
      <c r="A1877" s="124">
        <v>135</v>
      </c>
      <c r="B1877" s="125" t="s">
        <v>715</v>
      </c>
      <c r="C1877" s="124" t="s">
        <v>26</v>
      </c>
      <c r="D1877" s="126">
        <v>5</v>
      </c>
    </row>
    <row r="1878" spans="1:4" ht="16.5" x14ac:dyDescent="0.25">
      <c r="A1878" s="124">
        <v>136</v>
      </c>
      <c r="B1878" s="125" t="s">
        <v>716</v>
      </c>
      <c r="C1878" s="124" t="s">
        <v>26</v>
      </c>
      <c r="D1878" s="126">
        <v>3</v>
      </c>
    </row>
    <row r="1879" spans="1:4" ht="16.5" x14ac:dyDescent="0.25">
      <c r="A1879" s="124">
        <v>137</v>
      </c>
      <c r="B1879" s="125" t="s">
        <v>1015</v>
      </c>
      <c r="C1879" s="124" t="s">
        <v>26</v>
      </c>
      <c r="D1879" s="126">
        <v>5</v>
      </c>
    </row>
    <row r="1880" spans="1:4" ht="16.5" x14ac:dyDescent="0.25">
      <c r="A1880" s="124">
        <v>138</v>
      </c>
      <c r="B1880" s="125" t="s">
        <v>1016</v>
      </c>
      <c r="C1880" s="124" t="s">
        <v>26</v>
      </c>
      <c r="D1880" s="126">
        <v>5</v>
      </c>
    </row>
    <row r="1881" spans="1:4" ht="16.5" x14ac:dyDescent="0.25">
      <c r="A1881" s="124">
        <v>139</v>
      </c>
      <c r="B1881" s="125" t="s">
        <v>284</v>
      </c>
      <c r="C1881" s="124" t="s">
        <v>26</v>
      </c>
      <c r="D1881" s="126">
        <v>10</v>
      </c>
    </row>
    <row r="1882" spans="1:4" ht="16.5" x14ac:dyDescent="0.25">
      <c r="A1882" s="124">
        <v>140</v>
      </c>
      <c r="B1882" s="125" t="s">
        <v>285</v>
      </c>
      <c r="C1882" s="124" t="s">
        <v>26</v>
      </c>
      <c r="D1882" s="126">
        <v>5</v>
      </c>
    </row>
    <row r="1883" spans="1:4" ht="16.5" x14ac:dyDescent="0.25">
      <c r="A1883" s="124">
        <v>141</v>
      </c>
      <c r="B1883" s="125" t="s">
        <v>290</v>
      </c>
      <c r="C1883" s="124" t="s">
        <v>26</v>
      </c>
      <c r="D1883" s="126">
        <v>10</v>
      </c>
    </row>
    <row r="1884" spans="1:4" ht="16.5" x14ac:dyDescent="0.25">
      <c r="A1884" s="124">
        <v>142</v>
      </c>
      <c r="B1884" s="125" t="s">
        <v>289</v>
      </c>
      <c r="C1884" s="124" t="s">
        <v>26</v>
      </c>
      <c r="D1884" s="126">
        <v>50</v>
      </c>
    </row>
    <row r="1885" spans="1:4" ht="16.5" x14ac:dyDescent="0.25">
      <c r="A1885" s="124">
        <v>143</v>
      </c>
      <c r="B1885" s="125" t="s">
        <v>291</v>
      </c>
      <c r="C1885" s="124" t="s">
        <v>26</v>
      </c>
      <c r="D1885" s="126">
        <v>50</v>
      </c>
    </row>
    <row r="1886" spans="1:4" ht="16.5" x14ac:dyDescent="0.25">
      <c r="A1886" s="124">
        <v>144</v>
      </c>
      <c r="B1886" s="125" t="s">
        <v>292</v>
      </c>
      <c r="C1886" s="124" t="s">
        <v>26</v>
      </c>
      <c r="D1886" s="126">
        <v>10</v>
      </c>
    </row>
    <row r="1887" spans="1:4" ht="16.5" x14ac:dyDescent="0.25">
      <c r="A1887" s="124">
        <v>145</v>
      </c>
      <c r="B1887" s="59" t="s">
        <v>1017</v>
      </c>
      <c r="C1887" s="60" t="s">
        <v>7</v>
      </c>
      <c r="D1887" s="60">
        <v>5</v>
      </c>
    </row>
    <row r="1888" spans="1:4" ht="16.5" x14ac:dyDescent="0.25">
      <c r="A1888" s="124">
        <v>146</v>
      </c>
      <c r="B1888" s="59" t="s">
        <v>1018</v>
      </c>
      <c r="C1888" s="60" t="s">
        <v>7</v>
      </c>
      <c r="D1888" s="60">
        <v>1</v>
      </c>
    </row>
    <row r="1889" spans="1:4" ht="16.5" x14ac:dyDescent="0.25">
      <c r="A1889" s="124">
        <v>147</v>
      </c>
      <c r="B1889" s="59" t="s">
        <v>1019</v>
      </c>
      <c r="C1889" s="60" t="s">
        <v>7</v>
      </c>
      <c r="D1889" s="60">
        <v>1</v>
      </c>
    </row>
    <row r="1890" spans="1:4" ht="16.5" x14ac:dyDescent="0.25">
      <c r="A1890" s="124">
        <v>148</v>
      </c>
      <c r="B1890" s="59" t="s">
        <v>1020</v>
      </c>
      <c r="C1890" s="60" t="s">
        <v>7</v>
      </c>
      <c r="D1890" s="60">
        <v>1</v>
      </c>
    </row>
    <row r="1891" spans="1:4" ht="16.5" x14ac:dyDescent="0.25">
      <c r="A1891" s="124">
        <v>149</v>
      </c>
      <c r="B1891" s="127" t="s">
        <v>1021</v>
      </c>
      <c r="C1891" s="60" t="s">
        <v>7</v>
      </c>
      <c r="D1891" s="60">
        <v>3</v>
      </c>
    </row>
    <row r="1892" spans="1:4" ht="16.5" x14ac:dyDescent="0.25">
      <c r="A1892" s="124">
        <v>150</v>
      </c>
      <c r="B1892" s="120" t="s">
        <v>1022</v>
      </c>
      <c r="C1892" s="60" t="s">
        <v>7</v>
      </c>
      <c r="D1892" s="60">
        <v>3</v>
      </c>
    </row>
    <row r="1893" spans="1:4" ht="16.5" x14ac:dyDescent="0.25">
      <c r="A1893" s="124">
        <v>151</v>
      </c>
      <c r="B1893" s="59" t="s">
        <v>1023</v>
      </c>
      <c r="C1893" s="60" t="s">
        <v>7</v>
      </c>
      <c r="D1893" s="60">
        <v>2</v>
      </c>
    </row>
    <row r="1894" spans="1:4" ht="16.5" x14ac:dyDescent="0.25">
      <c r="A1894" s="124">
        <v>152</v>
      </c>
      <c r="B1894" s="59" t="s">
        <v>358</v>
      </c>
      <c r="C1894" s="60" t="s">
        <v>7</v>
      </c>
      <c r="D1894" s="60">
        <v>2</v>
      </c>
    </row>
    <row r="1895" spans="1:4" ht="16.5" x14ac:dyDescent="0.25">
      <c r="A1895" s="124">
        <v>153</v>
      </c>
      <c r="B1895" s="59" t="s">
        <v>1024</v>
      </c>
      <c r="C1895" s="60" t="s">
        <v>7</v>
      </c>
      <c r="D1895" s="60">
        <v>10</v>
      </c>
    </row>
    <row r="1896" spans="1:4" ht="16.5" x14ac:dyDescent="0.25">
      <c r="A1896" s="124">
        <v>154</v>
      </c>
      <c r="B1896" s="59" t="s">
        <v>1025</v>
      </c>
      <c r="C1896" s="60" t="s">
        <v>7</v>
      </c>
      <c r="D1896" s="60">
        <v>1</v>
      </c>
    </row>
    <row r="1897" spans="1:4" ht="16.5" x14ac:dyDescent="0.25">
      <c r="A1897" s="124">
        <v>155</v>
      </c>
      <c r="B1897" s="59" t="s">
        <v>1026</v>
      </c>
      <c r="C1897" s="60" t="s">
        <v>26</v>
      </c>
      <c r="D1897" s="60">
        <v>20</v>
      </c>
    </row>
    <row r="1898" spans="1:4" ht="16.5" x14ac:dyDescent="0.25">
      <c r="A1898" s="124">
        <v>156</v>
      </c>
      <c r="B1898" s="59" t="s">
        <v>345</v>
      </c>
      <c r="C1898" s="60" t="s">
        <v>7</v>
      </c>
      <c r="D1898" s="60">
        <v>1</v>
      </c>
    </row>
    <row r="1899" spans="1:4" ht="16.5" x14ac:dyDescent="0.25">
      <c r="A1899" s="124">
        <v>157</v>
      </c>
      <c r="B1899" s="59" t="s">
        <v>1027</v>
      </c>
      <c r="C1899" s="60" t="s">
        <v>7</v>
      </c>
      <c r="D1899" s="60">
        <v>1</v>
      </c>
    </row>
    <row r="1900" spans="1:4" ht="16.5" x14ac:dyDescent="0.25">
      <c r="A1900" s="124">
        <v>158</v>
      </c>
      <c r="B1900" s="59" t="s">
        <v>1028</v>
      </c>
      <c r="C1900" s="60" t="s">
        <v>1029</v>
      </c>
      <c r="D1900" s="60">
        <v>2</v>
      </c>
    </row>
    <row r="1901" spans="1:4" ht="16.5" x14ac:dyDescent="0.25">
      <c r="A1901" s="124">
        <v>159</v>
      </c>
      <c r="B1901" s="59" t="s">
        <v>1030</v>
      </c>
      <c r="C1901" s="60" t="s">
        <v>12</v>
      </c>
      <c r="D1901" s="60">
        <v>1</v>
      </c>
    </row>
    <row r="1902" spans="1:4" ht="16.5" x14ac:dyDescent="0.25">
      <c r="A1902" s="166" t="s">
        <v>1046</v>
      </c>
      <c r="B1902" s="167" t="s">
        <v>1746</v>
      </c>
      <c r="C1902" s="168"/>
      <c r="D1902" s="274">
        <f t="shared" ref="D1902" si="27">SUM(D1903,D1940)</f>
        <v>2094</v>
      </c>
    </row>
    <row r="1903" spans="1:4" ht="16.5" x14ac:dyDescent="0.25">
      <c r="A1903" s="188" t="s">
        <v>3</v>
      </c>
      <c r="B1903" s="128" t="s">
        <v>1116</v>
      </c>
      <c r="C1903" s="129"/>
      <c r="D1903" s="131">
        <f t="shared" ref="D1903" si="28">SUM(D1904:D1939)</f>
        <v>272</v>
      </c>
    </row>
    <row r="1904" spans="1:4" ht="16.5" x14ac:dyDescent="0.25">
      <c r="A1904" s="133">
        <v>1</v>
      </c>
      <c r="B1904" s="130" t="s">
        <v>627</v>
      </c>
      <c r="C1904" s="131"/>
      <c r="D1904" s="132"/>
    </row>
    <row r="1905" spans="1:4" ht="16.5" x14ac:dyDescent="0.25">
      <c r="A1905" s="131" t="s">
        <v>5</v>
      </c>
      <c r="B1905" s="130" t="s">
        <v>6</v>
      </c>
      <c r="C1905" s="133" t="s">
        <v>7</v>
      </c>
      <c r="D1905" s="132">
        <v>2</v>
      </c>
    </row>
    <row r="1906" spans="1:4" ht="16.5" x14ac:dyDescent="0.25">
      <c r="A1906" s="131" t="s">
        <v>8</v>
      </c>
      <c r="B1906" s="130" t="s">
        <v>517</v>
      </c>
      <c r="C1906" s="133" t="s">
        <v>7</v>
      </c>
      <c r="D1906" s="132">
        <v>2</v>
      </c>
    </row>
    <row r="1907" spans="1:4" ht="16.5" x14ac:dyDescent="0.25">
      <c r="A1907" s="131" t="s">
        <v>42</v>
      </c>
      <c r="B1907" s="134" t="s">
        <v>519</v>
      </c>
      <c r="C1907" s="133" t="s">
        <v>7</v>
      </c>
      <c r="D1907" s="132">
        <v>1</v>
      </c>
    </row>
    <row r="1908" spans="1:4" ht="16.5" x14ac:dyDescent="0.25">
      <c r="A1908" s="131">
        <v>2</v>
      </c>
      <c r="B1908" s="134" t="s">
        <v>386</v>
      </c>
      <c r="C1908" s="133"/>
      <c r="D1908" s="132"/>
    </row>
    <row r="1909" spans="1:4" ht="16.5" x14ac:dyDescent="0.25">
      <c r="A1909" s="131" t="s">
        <v>5</v>
      </c>
      <c r="B1909" s="130" t="s">
        <v>11</v>
      </c>
      <c r="C1909" s="133" t="s">
        <v>12</v>
      </c>
      <c r="D1909" s="132">
        <v>2</v>
      </c>
    </row>
    <row r="1910" spans="1:4" ht="16.5" x14ac:dyDescent="0.25">
      <c r="A1910" s="131">
        <v>3</v>
      </c>
      <c r="B1910" s="135" t="s">
        <v>13</v>
      </c>
      <c r="C1910" s="133" t="s">
        <v>12</v>
      </c>
      <c r="D1910" s="132">
        <v>1</v>
      </c>
    </row>
    <row r="1911" spans="1:4" ht="16.5" x14ac:dyDescent="0.25">
      <c r="A1911" s="131">
        <v>4</v>
      </c>
      <c r="B1911" s="135" t="s">
        <v>522</v>
      </c>
      <c r="C1911" s="133" t="s">
        <v>12</v>
      </c>
      <c r="D1911" s="132">
        <v>1</v>
      </c>
    </row>
    <row r="1912" spans="1:4" ht="16.5" x14ac:dyDescent="0.25">
      <c r="A1912" s="131">
        <v>5</v>
      </c>
      <c r="B1912" s="135" t="s">
        <v>14</v>
      </c>
      <c r="C1912" s="133"/>
      <c r="D1912" s="132"/>
    </row>
    <row r="1913" spans="1:4" ht="16.5" x14ac:dyDescent="0.25">
      <c r="A1913" s="131" t="s">
        <v>5</v>
      </c>
      <c r="B1913" s="135" t="s">
        <v>323</v>
      </c>
      <c r="C1913" s="133" t="s">
        <v>7</v>
      </c>
      <c r="D1913" s="132">
        <v>1</v>
      </c>
    </row>
    <row r="1914" spans="1:4" ht="16.5" x14ac:dyDescent="0.25">
      <c r="A1914" s="131" t="s">
        <v>8</v>
      </c>
      <c r="B1914" s="130" t="s">
        <v>324</v>
      </c>
      <c r="C1914" s="133" t="s">
        <v>7</v>
      </c>
      <c r="D1914" s="132">
        <v>8</v>
      </c>
    </row>
    <row r="1915" spans="1:4" ht="16.5" x14ac:dyDescent="0.25">
      <c r="A1915" s="131">
        <v>6</v>
      </c>
      <c r="B1915" s="130" t="s">
        <v>628</v>
      </c>
      <c r="C1915" s="133" t="s">
        <v>12</v>
      </c>
      <c r="D1915" s="132">
        <v>4</v>
      </c>
    </row>
    <row r="1916" spans="1:4" ht="16.5" x14ac:dyDescent="0.25">
      <c r="A1916" s="131">
        <v>7</v>
      </c>
      <c r="B1916" s="130" t="s">
        <v>629</v>
      </c>
      <c r="C1916" s="133" t="s">
        <v>12</v>
      </c>
      <c r="D1916" s="132">
        <v>2</v>
      </c>
    </row>
    <row r="1917" spans="1:4" ht="16.5" x14ac:dyDescent="0.25">
      <c r="A1917" s="131">
        <v>8</v>
      </c>
      <c r="B1917" s="130" t="s">
        <v>630</v>
      </c>
      <c r="C1917" s="131" t="s">
        <v>7</v>
      </c>
      <c r="D1917" s="132">
        <v>18</v>
      </c>
    </row>
    <row r="1918" spans="1:4" ht="16.5" x14ac:dyDescent="0.25">
      <c r="A1918" s="131">
        <v>9</v>
      </c>
      <c r="B1918" s="130" t="s">
        <v>631</v>
      </c>
      <c r="C1918" s="131" t="s">
        <v>7</v>
      </c>
      <c r="D1918" s="132">
        <v>12</v>
      </c>
    </row>
    <row r="1919" spans="1:4" ht="16.5" x14ac:dyDescent="0.25">
      <c r="A1919" s="131">
        <v>10</v>
      </c>
      <c r="B1919" s="130" t="s">
        <v>388</v>
      </c>
      <c r="C1919" s="133" t="s">
        <v>7</v>
      </c>
      <c r="D1919" s="132">
        <v>4</v>
      </c>
    </row>
    <row r="1920" spans="1:4" ht="16.5" x14ac:dyDescent="0.25">
      <c r="A1920" s="131">
        <v>11</v>
      </c>
      <c r="B1920" s="130" t="s">
        <v>632</v>
      </c>
      <c r="C1920" s="133" t="s">
        <v>7</v>
      </c>
      <c r="D1920" s="132">
        <v>25</v>
      </c>
    </row>
    <row r="1921" spans="1:4" ht="16.5" x14ac:dyDescent="0.25">
      <c r="A1921" s="131">
        <v>12</v>
      </c>
      <c r="B1921" s="130" t="s">
        <v>25</v>
      </c>
      <c r="C1921" s="131" t="s">
        <v>26</v>
      </c>
      <c r="D1921" s="132">
        <v>70</v>
      </c>
    </row>
    <row r="1922" spans="1:4" ht="16.5" x14ac:dyDescent="0.25">
      <c r="A1922" s="131">
        <v>13</v>
      </c>
      <c r="B1922" s="130" t="s">
        <v>27</v>
      </c>
      <c r="C1922" s="131" t="s">
        <v>7</v>
      </c>
      <c r="D1922" s="132">
        <v>70</v>
      </c>
    </row>
    <row r="1923" spans="1:4" ht="16.5" x14ac:dyDescent="0.25">
      <c r="A1923" s="131">
        <v>14</v>
      </c>
      <c r="B1923" s="130" t="s">
        <v>28</v>
      </c>
      <c r="C1923" s="131"/>
      <c r="D1923" s="132"/>
    </row>
    <row r="1924" spans="1:4" ht="16.5" x14ac:dyDescent="0.25">
      <c r="A1924" s="131" t="s">
        <v>5</v>
      </c>
      <c r="B1924" s="130" t="s">
        <v>633</v>
      </c>
      <c r="C1924" s="133" t="s">
        <v>26</v>
      </c>
      <c r="D1924" s="132">
        <v>4</v>
      </c>
    </row>
    <row r="1925" spans="1:4" ht="16.5" x14ac:dyDescent="0.25">
      <c r="A1925" s="131" t="s">
        <v>8</v>
      </c>
      <c r="B1925" s="134" t="s">
        <v>634</v>
      </c>
      <c r="C1925" s="133" t="s">
        <v>84</v>
      </c>
      <c r="D1925" s="132">
        <v>4</v>
      </c>
    </row>
    <row r="1926" spans="1:4" ht="16.5" x14ac:dyDescent="0.25">
      <c r="A1926" s="131">
        <v>15</v>
      </c>
      <c r="B1926" s="134" t="s">
        <v>327</v>
      </c>
      <c r="C1926" s="133" t="s">
        <v>501</v>
      </c>
      <c r="D1926" s="132">
        <v>4</v>
      </c>
    </row>
    <row r="1927" spans="1:4" ht="16.5" x14ac:dyDescent="0.25">
      <c r="A1927" s="131">
        <v>16</v>
      </c>
      <c r="B1927" s="130" t="s">
        <v>635</v>
      </c>
      <c r="C1927" s="131" t="s">
        <v>12</v>
      </c>
      <c r="D1927" s="132">
        <v>2</v>
      </c>
    </row>
    <row r="1928" spans="1:4" ht="16.5" x14ac:dyDescent="0.25">
      <c r="A1928" s="131">
        <v>17</v>
      </c>
      <c r="B1928" s="130" t="s">
        <v>33</v>
      </c>
      <c r="C1928" s="131" t="s">
        <v>34</v>
      </c>
      <c r="D1928" s="132">
        <v>4</v>
      </c>
    </row>
    <row r="1929" spans="1:4" ht="16.5" x14ac:dyDescent="0.25">
      <c r="A1929" s="131">
        <v>18</v>
      </c>
      <c r="B1929" s="130" t="s">
        <v>636</v>
      </c>
      <c r="C1929" s="133" t="s">
        <v>34</v>
      </c>
      <c r="D1929" s="132">
        <v>4</v>
      </c>
    </row>
    <row r="1930" spans="1:4" ht="16.5" x14ac:dyDescent="0.25">
      <c r="A1930" s="131">
        <v>19</v>
      </c>
      <c r="B1930" s="130" t="s">
        <v>36</v>
      </c>
      <c r="C1930" s="133" t="s">
        <v>26</v>
      </c>
      <c r="D1930" s="132">
        <v>4</v>
      </c>
    </row>
    <row r="1931" spans="1:4" ht="16.5" x14ac:dyDescent="0.25">
      <c r="A1931" s="131">
        <v>20</v>
      </c>
      <c r="B1931" s="130" t="s">
        <v>637</v>
      </c>
      <c r="C1931" s="131" t="s">
        <v>7</v>
      </c>
      <c r="D1931" s="132">
        <v>6</v>
      </c>
    </row>
    <row r="1932" spans="1:4" ht="16.5" x14ac:dyDescent="0.25">
      <c r="A1932" s="131">
        <v>21</v>
      </c>
      <c r="B1932" s="130" t="s">
        <v>38</v>
      </c>
      <c r="C1932" s="133" t="s">
        <v>7</v>
      </c>
      <c r="D1932" s="132">
        <v>1</v>
      </c>
    </row>
    <row r="1933" spans="1:4" ht="16.5" x14ac:dyDescent="0.25">
      <c r="A1933" s="131">
        <v>22</v>
      </c>
      <c r="B1933" s="130" t="s">
        <v>39</v>
      </c>
      <c r="C1933" s="133"/>
      <c r="D1933" s="132"/>
    </row>
    <row r="1934" spans="1:4" ht="16.5" x14ac:dyDescent="0.25">
      <c r="A1934" s="131" t="s">
        <v>5</v>
      </c>
      <c r="B1934" s="130" t="s">
        <v>328</v>
      </c>
      <c r="C1934" s="131" t="s">
        <v>12</v>
      </c>
      <c r="D1934" s="132">
        <v>2</v>
      </c>
    </row>
    <row r="1935" spans="1:4" ht="16.5" x14ac:dyDescent="0.25">
      <c r="A1935" s="131" t="s">
        <v>8</v>
      </c>
      <c r="B1935" s="134" t="s">
        <v>41</v>
      </c>
      <c r="C1935" s="131" t="s">
        <v>12</v>
      </c>
      <c r="D1935" s="132">
        <v>1</v>
      </c>
    </row>
    <row r="1936" spans="1:4" ht="16.5" x14ac:dyDescent="0.25">
      <c r="A1936" s="131" t="s">
        <v>42</v>
      </c>
      <c r="B1936" s="130" t="s">
        <v>43</v>
      </c>
      <c r="C1936" s="133" t="s">
        <v>12</v>
      </c>
      <c r="D1936" s="132">
        <v>2</v>
      </c>
    </row>
    <row r="1937" spans="1:4" ht="16.5" x14ac:dyDescent="0.25">
      <c r="A1937" s="131" t="s">
        <v>44</v>
      </c>
      <c r="B1937" s="130" t="s">
        <v>45</v>
      </c>
      <c r="C1937" s="133" t="s">
        <v>12</v>
      </c>
      <c r="D1937" s="132">
        <v>1</v>
      </c>
    </row>
    <row r="1938" spans="1:4" ht="16.5" x14ac:dyDescent="0.25">
      <c r="A1938" s="131">
        <v>23</v>
      </c>
      <c r="B1938" s="130" t="s">
        <v>46</v>
      </c>
      <c r="C1938" s="131" t="s">
        <v>7</v>
      </c>
      <c r="D1938" s="132">
        <v>2</v>
      </c>
    </row>
    <row r="1939" spans="1:4" ht="16.5" x14ac:dyDescent="0.25">
      <c r="A1939" s="131">
        <v>24</v>
      </c>
      <c r="B1939" s="130" t="s">
        <v>392</v>
      </c>
      <c r="C1939" s="131" t="s">
        <v>7</v>
      </c>
      <c r="D1939" s="132">
        <v>8</v>
      </c>
    </row>
    <row r="1940" spans="1:4" ht="16.5" x14ac:dyDescent="0.25">
      <c r="A1940" s="137" t="s">
        <v>48</v>
      </c>
      <c r="B1940" s="136" t="s">
        <v>1117</v>
      </c>
      <c r="C1940" s="137"/>
      <c r="D1940" s="138">
        <f t="shared" ref="D1940" si="29">SUM(D1941:D2095)</f>
        <v>1822</v>
      </c>
    </row>
    <row r="1941" spans="1:4" ht="16.5" x14ac:dyDescent="0.25">
      <c r="A1941" s="131">
        <v>1</v>
      </c>
      <c r="B1941" s="130" t="s">
        <v>361</v>
      </c>
      <c r="C1941" s="133" t="s">
        <v>26</v>
      </c>
      <c r="D1941" s="132">
        <v>4</v>
      </c>
    </row>
    <row r="1942" spans="1:4" ht="16.5" x14ac:dyDescent="0.25">
      <c r="A1942" s="131">
        <v>2</v>
      </c>
      <c r="B1942" s="130" t="s">
        <v>531</v>
      </c>
      <c r="C1942" s="133" t="s">
        <v>26</v>
      </c>
      <c r="D1942" s="132">
        <v>4</v>
      </c>
    </row>
    <row r="1943" spans="1:4" ht="16.5" x14ac:dyDescent="0.25">
      <c r="A1943" s="131">
        <v>3</v>
      </c>
      <c r="B1943" s="130" t="s">
        <v>638</v>
      </c>
      <c r="C1943" s="131" t="s">
        <v>26</v>
      </c>
      <c r="D1943" s="132">
        <v>2</v>
      </c>
    </row>
    <row r="1944" spans="1:4" ht="16.5" x14ac:dyDescent="0.25">
      <c r="A1944" s="131">
        <v>4</v>
      </c>
      <c r="B1944" s="130" t="s">
        <v>639</v>
      </c>
      <c r="C1944" s="133" t="s">
        <v>26</v>
      </c>
      <c r="D1944" s="132">
        <v>2</v>
      </c>
    </row>
    <row r="1945" spans="1:4" ht="16.5" x14ac:dyDescent="0.25">
      <c r="A1945" s="131">
        <v>5</v>
      </c>
      <c r="B1945" s="130" t="s">
        <v>640</v>
      </c>
      <c r="C1945" s="131" t="s">
        <v>26</v>
      </c>
      <c r="D1945" s="132">
        <v>5</v>
      </c>
    </row>
    <row r="1946" spans="1:4" ht="16.5" x14ac:dyDescent="0.25">
      <c r="A1946" s="131">
        <v>6</v>
      </c>
      <c r="B1946" s="130" t="s">
        <v>641</v>
      </c>
      <c r="C1946" s="131" t="s">
        <v>26</v>
      </c>
      <c r="D1946" s="132">
        <v>5</v>
      </c>
    </row>
    <row r="1947" spans="1:4" ht="16.5" x14ac:dyDescent="0.25">
      <c r="A1947" s="131">
        <v>7</v>
      </c>
      <c r="B1947" s="130" t="s">
        <v>642</v>
      </c>
      <c r="C1947" s="133" t="s">
        <v>26</v>
      </c>
      <c r="D1947" s="132">
        <v>20</v>
      </c>
    </row>
    <row r="1948" spans="1:4" ht="16.5" x14ac:dyDescent="0.25">
      <c r="A1948" s="131">
        <v>8</v>
      </c>
      <c r="B1948" s="130" t="s">
        <v>643</v>
      </c>
      <c r="C1948" s="131" t="s">
        <v>34</v>
      </c>
      <c r="D1948" s="132">
        <v>15</v>
      </c>
    </row>
    <row r="1949" spans="1:4" ht="16.5" x14ac:dyDescent="0.25">
      <c r="A1949" s="131">
        <v>9</v>
      </c>
      <c r="B1949" s="130" t="s">
        <v>536</v>
      </c>
      <c r="C1949" s="131" t="s">
        <v>34</v>
      </c>
      <c r="D1949" s="132">
        <v>1</v>
      </c>
    </row>
    <row r="1950" spans="1:4" ht="16.5" x14ac:dyDescent="0.25">
      <c r="A1950" s="131">
        <v>10</v>
      </c>
      <c r="B1950" s="130" t="s">
        <v>644</v>
      </c>
      <c r="C1950" s="131" t="s">
        <v>34</v>
      </c>
      <c r="D1950" s="132">
        <v>6</v>
      </c>
    </row>
    <row r="1951" spans="1:4" ht="16.5" x14ac:dyDescent="0.25">
      <c r="A1951" s="131">
        <v>11</v>
      </c>
      <c r="B1951" s="130" t="s">
        <v>645</v>
      </c>
      <c r="C1951" s="131" t="s">
        <v>34</v>
      </c>
      <c r="D1951" s="132">
        <v>5</v>
      </c>
    </row>
    <row r="1952" spans="1:4" ht="16.5" x14ac:dyDescent="0.25">
      <c r="A1952" s="131">
        <v>12</v>
      </c>
      <c r="B1952" s="130" t="s">
        <v>482</v>
      </c>
      <c r="C1952" s="131" t="s">
        <v>34</v>
      </c>
      <c r="D1952" s="132">
        <v>20</v>
      </c>
    </row>
    <row r="1953" spans="1:4" ht="16.5" x14ac:dyDescent="0.25">
      <c r="A1953" s="131">
        <v>13</v>
      </c>
      <c r="B1953" s="130" t="s">
        <v>646</v>
      </c>
      <c r="C1953" s="131" t="s">
        <v>34</v>
      </c>
      <c r="D1953" s="132">
        <v>2</v>
      </c>
    </row>
    <row r="1954" spans="1:4" ht="16.5" x14ac:dyDescent="0.25">
      <c r="A1954" s="131">
        <v>14</v>
      </c>
      <c r="B1954" s="130" t="s">
        <v>63</v>
      </c>
      <c r="C1954" s="131" t="s">
        <v>34</v>
      </c>
      <c r="D1954" s="132">
        <v>3</v>
      </c>
    </row>
    <row r="1955" spans="1:4" ht="16.5" x14ac:dyDescent="0.25">
      <c r="A1955" s="131">
        <v>15</v>
      </c>
      <c r="B1955" s="130" t="s">
        <v>647</v>
      </c>
      <c r="C1955" s="131" t="s">
        <v>34</v>
      </c>
      <c r="D1955" s="132">
        <v>2</v>
      </c>
    </row>
    <row r="1956" spans="1:4" ht="16.5" x14ac:dyDescent="0.25">
      <c r="A1956" s="131">
        <v>16</v>
      </c>
      <c r="B1956" s="130" t="s">
        <v>648</v>
      </c>
      <c r="C1956" s="131" t="s">
        <v>34</v>
      </c>
      <c r="D1956" s="132">
        <v>20</v>
      </c>
    </row>
    <row r="1957" spans="1:4" ht="16.5" x14ac:dyDescent="0.25">
      <c r="A1957" s="131">
        <v>17</v>
      </c>
      <c r="B1957" s="130" t="s">
        <v>649</v>
      </c>
      <c r="C1957" s="133" t="s">
        <v>34</v>
      </c>
      <c r="D1957" s="132">
        <v>2</v>
      </c>
    </row>
    <row r="1958" spans="1:4" ht="16.5" x14ac:dyDescent="0.25">
      <c r="A1958" s="131">
        <v>18</v>
      </c>
      <c r="B1958" s="130" t="s">
        <v>650</v>
      </c>
      <c r="C1958" s="131" t="s">
        <v>34</v>
      </c>
      <c r="D1958" s="132">
        <v>2</v>
      </c>
    </row>
    <row r="1959" spans="1:4" ht="16.5" x14ac:dyDescent="0.25">
      <c r="A1959" s="131">
        <v>19</v>
      </c>
      <c r="B1959" s="130" t="s">
        <v>79</v>
      </c>
      <c r="C1959" s="131" t="s">
        <v>34</v>
      </c>
      <c r="D1959" s="132">
        <v>3</v>
      </c>
    </row>
    <row r="1960" spans="1:4" ht="16.5" x14ac:dyDescent="0.25">
      <c r="A1960" s="131">
        <v>20</v>
      </c>
      <c r="B1960" s="130" t="s">
        <v>651</v>
      </c>
      <c r="C1960" s="131" t="s">
        <v>26</v>
      </c>
      <c r="D1960" s="132">
        <v>1</v>
      </c>
    </row>
    <row r="1961" spans="1:4" ht="16.5" x14ac:dyDescent="0.25">
      <c r="A1961" s="131">
        <v>21</v>
      </c>
      <c r="B1961" s="130" t="s">
        <v>83</v>
      </c>
      <c r="C1961" s="131" t="s">
        <v>34</v>
      </c>
      <c r="D1961" s="132">
        <v>15</v>
      </c>
    </row>
    <row r="1962" spans="1:4" ht="16.5" x14ac:dyDescent="0.25">
      <c r="A1962" s="131">
        <v>22</v>
      </c>
      <c r="B1962" s="130" t="s">
        <v>652</v>
      </c>
      <c r="C1962" s="131" t="s">
        <v>34</v>
      </c>
      <c r="D1962" s="132">
        <v>1</v>
      </c>
    </row>
    <row r="1963" spans="1:4" ht="16.5" x14ac:dyDescent="0.25">
      <c r="A1963" s="131">
        <v>23</v>
      </c>
      <c r="B1963" s="130" t="s">
        <v>653</v>
      </c>
      <c r="C1963" s="131" t="s">
        <v>34</v>
      </c>
      <c r="D1963" s="132">
        <v>4</v>
      </c>
    </row>
    <row r="1964" spans="1:4" ht="16.5" x14ac:dyDescent="0.25">
      <c r="A1964" s="131">
        <v>24</v>
      </c>
      <c r="B1964" s="130" t="s">
        <v>654</v>
      </c>
      <c r="C1964" s="133" t="s">
        <v>34</v>
      </c>
      <c r="D1964" s="138">
        <v>2</v>
      </c>
    </row>
    <row r="1965" spans="1:4" ht="16.5" x14ac:dyDescent="0.25">
      <c r="A1965" s="131">
        <v>25</v>
      </c>
      <c r="B1965" s="130" t="s">
        <v>655</v>
      </c>
      <c r="C1965" s="131" t="s">
        <v>34</v>
      </c>
      <c r="D1965" s="132">
        <v>4</v>
      </c>
    </row>
    <row r="1966" spans="1:4" ht="16.5" x14ac:dyDescent="0.25">
      <c r="A1966" s="131">
        <v>26</v>
      </c>
      <c r="B1966" s="130" t="s">
        <v>656</v>
      </c>
      <c r="C1966" s="133" t="s">
        <v>34</v>
      </c>
      <c r="D1966" s="132">
        <v>4</v>
      </c>
    </row>
    <row r="1967" spans="1:4" ht="16.5" x14ac:dyDescent="0.25">
      <c r="A1967" s="131">
        <v>27</v>
      </c>
      <c r="B1967" s="130" t="s">
        <v>657</v>
      </c>
      <c r="C1967" s="133" t="s">
        <v>34</v>
      </c>
      <c r="D1967" s="132">
        <v>30</v>
      </c>
    </row>
    <row r="1968" spans="1:4" ht="16.5" x14ac:dyDescent="0.25">
      <c r="A1968" s="131">
        <v>28</v>
      </c>
      <c r="B1968" s="130" t="s">
        <v>658</v>
      </c>
      <c r="C1968" s="131" t="s">
        <v>34</v>
      </c>
      <c r="D1968" s="132">
        <v>1</v>
      </c>
    </row>
    <row r="1969" spans="1:4" ht="16.5" x14ac:dyDescent="0.25">
      <c r="A1969" s="131">
        <v>29</v>
      </c>
      <c r="B1969" s="130" t="s">
        <v>379</v>
      </c>
      <c r="C1969" s="133" t="s">
        <v>34</v>
      </c>
      <c r="D1969" s="132">
        <v>10</v>
      </c>
    </row>
    <row r="1970" spans="1:4" ht="16.5" x14ac:dyDescent="0.25">
      <c r="A1970" s="131">
        <v>30</v>
      </c>
      <c r="B1970" s="130" t="s">
        <v>659</v>
      </c>
      <c r="C1970" s="133" t="s">
        <v>26</v>
      </c>
      <c r="D1970" s="132">
        <v>12</v>
      </c>
    </row>
    <row r="1971" spans="1:4" ht="16.5" x14ac:dyDescent="0.25">
      <c r="A1971" s="131">
        <v>31</v>
      </c>
      <c r="B1971" s="130" t="s">
        <v>660</v>
      </c>
      <c r="C1971" s="131" t="s">
        <v>26</v>
      </c>
      <c r="D1971" s="132">
        <v>2</v>
      </c>
    </row>
    <row r="1972" spans="1:4" ht="16.5" x14ac:dyDescent="0.25">
      <c r="A1972" s="131">
        <v>32</v>
      </c>
      <c r="B1972" s="130" t="s">
        <v>554</v>
      </c>
      <c r="C1972" s="133" t="s">
        <v>26</v>
      </c>
      <c r="D1972" s="132">
        <v>2</v>
      </c>
    </row>
    <row r="1973" spans="1:4" ht="16.5" x14ac:dyDescent="0.25">
      <c r="A1973" s="131">
        <v>33</v>
      </c>
      <c r="B1973" s="130" t="s">
        <v>661</v>
      </c>
      <c r="C1973" s="131" t="s">
        <v>26</v>
      </c>
      <c r="D1973" s="132">
        <v>2</v>
      </c>
    </row>
    <row r="1974" spans="1:4" ht="16.5" x14ac:dyDescent="0.25">
      <c r="A1974" s="131">
        <v>34</v>
      </c>
      <c r="B1974" s="130" t="s">
        <v>662</v>
      </c>
      <c r="C1974" s="133" t="s">
        <v>26</v>
      </c>
      <c r="D1974" s="132">
        <v>2</v>
      </c>
    </row>
    <row r="1975" spans="1:4" ht="16.5" x14ac:dyDescent="0.25">
      <c r="A1975" s="131">
        <v>35</v>
      </c>
      <c r="B1975" s="130" t="s">
        <v>663</v>
      </c>
      <c r="C1975" s="133" t="s">
        <v>26</v>
      </c>
      <c r="D1975" s="132">
        <v>100</v>
      </c>
    </row>
    <row r="1976" spans="1:4" ht="16.5" x14ac:dyDescent="0.25">
      <c r="A1976" s="131">
        <v>36</v>
      </c>
      <c r="B1976" s="130" t="s">
        <v>664</v>
      </c>
      <c r="C1976" s="133" t="s">
        <v>26</v>
      </c>
      <c r="D1976" s="132">
        <v>2</v>
      </c>
    </row>
    <row r="1977" spans="1:4" ht="16.5" x14ac:dyDescent="0.25">
      <c r="A1977" s="131">
        <v>37</v>
      </c>
      <c r="B1977" s="130" t="s">
        <v>665</v>
      </c>
      <c r="C1977" s="133" t="s">
        <v>26</v>
      </c>
      <c r="D1977" s="132">
        <v>2</v>
      </c>
    </row>
    <row r="1978" spans="1:4" ht="16.5" x14ac:dyDescent="0.25">
      <c r="A1978" s="131">
        <v>38</v>
      </c>
      <c r="B1978" s="130" t="s">
        <v>115</v>
      </c>
      <c r="C1978" s="133" t="s">
        <v>26</v>
      </c>
      <c r="D1978" s="132">
        <v>10</v>
      </c>
    </row>
    <row r="1979" spans="1:4" ht="16.5" x14ac:dyDescent="0.25">
      <c r="A1979" s="131">
        <v>39</v>
      </c>
      <c r="B1979" s="130" t="s">
        <v>403</v>
      </c>
      <c r="C1979" s="133" t="s">
        <v>26</v>
      </c>
      <c r="D1979" s="132">
        <v>3</v>
      </c>
    </row>
    <row r="1980" spans="1:4" ht="16.5" x14ac:dyDescent="0.25">
      <c r="A1980" s="131">
        <v>40</v>
      </c>
      <c r="B1980" s="130" t="s">
        <v>121</v>
      </c>
      <c r="C1980" s="133" t="s">
        <v>26</v>
      </c>
      <c r="D1980" s="132">
        <v>14</v>
      </c>
    </row>
    <row r="1981" spans="1:4" ht="16.5" x14ac:dyDescent="0.25">
      <c r="A1981" s="131">
        <v>41</v>
      </c>
      <c r="B1981" s="130" t="s">
        <v>332</v>
      </c>
      <c r="C1981" s="133" t="s">
        <v>26</v>
      </c>
      <c r="D1981" s="132">
        <v>10</v>
      </c>
    </row>
    <row r="1982" spans="1:4" ht="16.5" x14ac:dyDescent="0.25">
      <c r="A1982" s="131">
        <v>42</v>
      </c>
      <c r="B1982" s="130" t="s">
        <v>666</v>
      </c>
      <c r="C1982" s="133" t="s">
        <v>26</v>
      </c>
      <c r="D1982" s="132">
        <v>5</v>
      </c>
    </row>
    <row r="1983" spans="1:4" ht="16.5" x14ac:dyDescent="0.25">
      <c r="A1983" s="131">
        <v>43</v>
      </c>
      <c r="B1983" s="130" t="s">
        <v>667</v>
      </c>
      <c r="C1983" s="131" t="s">
        <v>26</v>
      </c>
      <c r="D1983" s="132">
        <v>2</v>
      </c>
    </row>
    <row r="1984" spans="1:4" ht="16.5" x14ac:dyDescent="0.25">
      <c r="A1984" s="131">
        <v>44</v>
      </c>
      <c r="B1984" s="130" t="s">
        <v>626</v>
      </c>
      <c r="C1984" s="131" t="s">
        <v>26</v>
      </c>
      <c r="D1984" s="132">
        <v>500</v>
      </c>
    </row>
    <row r="1985" spans="1:4" ht="16.5" x14ac:dyDescent="0.25">
      <c r="A1985" s="131">
        <v>45</v>
      </c>
      <c r="B1985" s="130" t="s">
        <v>566</v>
      </c>
      <c r="C1985" s="131" t="s">
        <v>26</v>
      </c>
      <c r="D1985" s="132">
        <v>24</v>
      </c>
    </row>
    <row r="1986" spans="1:4" ht="16.5" x14ac:dyDescent="0.25">
      <c r="A1986" s="131">
        <v>46</v>
      </c>
      <c r="B1986" s="130" t="s">
        <v>131</v>
      </c>
      <c r="C1986" s="131" t="s">
        <v>26</v>
      </c>
      <c r="D1986" s="132">
        <v>3</v>
      </c>
    </row>
    <row r="1987" spans="1:4" ht="16.5" x14ac:dyDescent="0.25">
      <c r="A1987" s="131">
        <v>47</v>
      </c>
      <c r="B1987" s="130" t="s">
        <v>668</v>
      </c>
      <c r="C1987" s="131" t="s">
        <v>12</v>
      </c>
      <c r="D1987" s="132">
        <v>1</v>
      </c>
    </row>
    <row r="1988" spans="1:4" ht="16.5" x14ac:dyDescent="0.25">
      <c r="A1988" s="131">
        <v>48</v>
      </c>
      <c r="B1988" s="130" t="s">
        <v>140</v>
      </c>
      <c r="C1988" s="131" t="s">
        <v>12</v>
      </c>
      <c r="D1988" s="132">
        <v>3</v>
      </c>
    </row>
    <row r="1989" spans="1:4" ht="16.5" x14ac:dyDescent="0.25">
      <c r="A1989" s="131">
        <v>49</v>
      </c>
      <c r="B1989" s="130" t="s">
        <v>669</v>
      </c>
      <c r="C1989" s="131" t="s">
        <v>12</v>
      </c>
      <c r="D1989" s="132">
        <v>1</v>
      </c>
    </row>
    <row r="1990" spans="1:4" ht="16.5" x14ac:dyDescent="0.25">
      <c r="A1990" s="131">
        <v>50</v>
      </c>
      <c r="B1990" s="130" t="s">
        <v>670</v>
      </c>
      <c r="C1990" s="131" t="s">
        <v>12</v>
      </c>
      <c r="D1990" s="132">
        <v>4</v>
      </c>
    </row>
    <row r="1991" spans="1:4" ht="16.5" x14ac:dyDescent="0.25">
      <c r="A1991" s="131">
        <v>51</v>
      </c>
      <c r="B1991" s="130" t="s">
        <v>671</v>
      </c>
      <c r="C1991" s="131" t="s">
        <v>12</v>
      </c>
      <c r="D1991" s="132">
        <v>1</v>
      </c>
    </row>
    <row r="1992" spans="1:4" ht="16.5" x14ac:dyDescent="0.25">
      <c r="A1992" s="131">
        <v>52</v>
      </c>
      <c r="B1992" s="130" t="s">
        <v>672</v>
      </c>
      <c r="C1992" s="133" t="s">
        <v>26</v>
      </c>
      <c r="D1992" s="132">
        <v>4</v>
      </c>
    </row>
    <row r="1993" spans="1:4" ht="16.5" x14ac:dyDescent="0.25">
      <c r="A1993" s="131">
        <v>53</v>
      </c>
      <c r="B1993" s="130" t="s">
        <v>334</v>
      </c>
      <c r="C1993" s="131" t="s">
        <v>26</v>
      </c>
      <c r="D1993" s="132">
        <v>1</v>
      </c>
    </row>
    <row r="1994" spans="1:4" ht="16.5" x14ac:dyDescent="0.25">
      <c r="A1994" s="131">
        <v>54</v>
      </c>
      <c r="B1994" s="130" t="s">
        <v>673</v>
      </c>
      <c r="C1994" s="131" t="s">
        <v>26</v>
      </c>
      <c r="D1994" s="132">
        <v>1</v>
      </c>
    </row>
    <row r="1995" spans="1:4" ht="16.5" x14ac:dyDescent="0.25">
      <c r="A1995" s="131">
        <v>55</v>
      </c>
      <c r="B1995" s="130" t="s">
        <v>153</v>
      </c>
      <c r="C1995" s="133" t="s">
        <v>26</v>
      </c>
      <c r="D1995" s="132">
        <v>4</v>
      </c>
    </row>
    <row r="1996" spans="1:4" ht="16.5" x14ac:dyDescent="0.25">
      <c r="A1996" s="131">
        <v>56</v>
      </c>
      <c r="B1996" s="130" t="s">
        <v>674</v>
      </c>
      <c r="C1996" s="133" t="s">
        <v>7</v>
      </c>
      <c r="D1996" s="132">
        <v>1</v>
      </c>
    </row>
    <row r="1997" spans="1:4" ht="16.5" x14ac:dyDescent="0.25">
      <c r="A1997" s="131">
        <v>57</v>
      </c>
      <c r="B1997" s="130" t="s">
        <v>675</v>
      </c>
      <c r="C1997" s="133" t="s">
        <v>7</v>
      </c>
      <c r="D1997" s="132">
        <v>1</v>
      </c>
    </row>
    <row r="1998" spans="1:4" ht="16.5" x14ac:dyDescent="0.25">
      <c r="A1998" s="131">
        <v>58</v>
      </c>
      <c r="B1998" s="130" t="s">
        <v>166</v>
      </c>
      <c r="C1998" s="133" t="s">
        <v>7</v>
      </c>
      <c r="D1998" s="132">
        <v>1</v>
      </c>
    </row>
    <row r="1999" spans="1:4" ht="16.5" x14ac:dyDescent="0.25">
      <c r="A1999" s="131">
        <v>59</v>
      </c>
      <c r="B1999" s="130" t="s">
        <v>676</v>
      </c>
      <c r="C1999" s="133" t="s">
        <v>7</v>
      </c>
      <c r="D1999" s="132">
        <v>1</v>
      </c>
    </row>
    <row r="2000" spans="1:4" ht="16.5" x14ac:dyDescent="0.25">
      <c r="A2000" s="131">
        <v>60</v>
      </c>
      <c r="B2000" s="130" t="s">
        <v>479</v>
      </c>
      <c r="C2000" s="133" t="s">
        <v>7</v>
      </c>
      <c r="D2000" s="132">
        <v>22</v>
      </c>
    </row>
    <row r="2001" spans="1:4" ht="16.5" x14ac:dyDescent="0.25">
      <c r="A2001" s="131">
        <v>61</v>
      </c>
      <c r="B2001" s="130" t="s">
        <v>677</v>
      </c>
      <c r="C2001" s="133" t="s">
        <v>7</v>
      </c>
      <c r="D2001" s="132">
        <v>2</v>
      </c>
    </row>
    <row r="2002" spans="1:4" ht="16.5" x14ac:dyDescent="0.25">
      <c r="A2002" s="131">
        <v>62</v>
      </c>
      <c r="B2002" s="130" t="s">
        <v>678</v>
      </c>
      <c r="C2002" s="133" t="s">
        <v>7</v>
      </c>
      <c r="D2002" s="132">
        <v>2</v>
      </c>
    </row>
    <row r="2003" spans="1:4" ht="16.5" x14ac:dyDescent="0.25">
      <c r="A2003" s="131">
        <v>63</v>
      </c>
      <c r="B2003" s="130" t="s">
        <v>679</v>
      </c>
      <c r="C2003" s="133" t="s">
        <v>7</v>
      </c>
      <c r="D2003" s="132">
        <v>15</v>
      </c>
    </row>
    <row r="2004" spans="1:4" ht="16.5" x14ac:dyDescent="0.25">
      <c r="A2004" s="131">
        <v>64</v>
      </c>
      <c r="B2004" s="130" t="s">
        <v>181</v>
      </c>
      <c r="C2004" s="133" t="s">
        <v>7</v>
      </c>
      <c r="D2004" s="132">
        <v>2</v>
      </c>
    </row>
    <row r="2005" spans="1:4" ht="16.5" x14ac:dyDescent="0.25">
      <c r="A2005" s="131">
        <v>65</v>
      </c>
      <c r="B2005" s="130" t="s">
        <v>335</v>
      </c>
      <c r="C2005" s="133" t="s">
        <v>7</v>
      </c>
      <c r="D2005" s="132">
        <v>1</v>
      </c>
    </row>
    <row r="2006" spans="1:4" ht="16.5" x14ac:dyDescent="0.25">
      <c r="A2006" s="131">
        <v>66</v>
      </c>
      <c r="B2006" s="130" t="s">
        <v>680</v>
      </c>
      <c r="C2006" s="133" t="s">
        <v>7</v>
      </c>
      <c r="D2006" s="132">
        <v>1</v>
      </c>
    </row>
    <row r="2007" spans="1:4" ht="16.5" x14ac:dyDescent="0.25">
      <c r="A2007" s="131">
        <v>67</v>
      </c>
      <c r="B2007" s="130" t="s">
        <v>187</v>
      </c>
      <c r="C2007" s="133" t="s">
        <v>7</v>
      </c>
      <c r="D2007" s="132">
        <v>4</v>
      </c>
    </row>
    <row r="2008" spans="1:4" ht="16.5" x14ac:dyDescent="0.25">
      <c r="A2008" s="131">
        <v>68</v>
      </c>
      <c r="B2008" s="130" t="s">
        <v>681</v>
      </c>
      <c r="C2008" s="133" t="s">
        <v>7</v>
      </c>
      <c r="D2008" s="132">
        <v>2</v>
      </c>
    </row>
    <row r="2009" spans="1:4" ht="16.5" x14ac:dyDescent="0.25">
      <c r="A2009" s="131">
        <v>69</v>
      </c>
      <c r="B2009" s="130" t="s">
        <v>682</v>
      </c>
      <c r="C2009" s="133"/>
      <c r="D2009" s="132">
        <v>1</v>
      </c>
    </row>
    <row r="2010" spans="1:4" ht="16.5" x14ac:dyDescent="0.25">
      <c r="A2010" s="131">
        <v>70</v>
      </c>
      <c r="B2010" s="130" t="s">
        <v>336</v>
      </c>
      <c r="C2010" s="133" t="s">
        <v>7</v>
      </c>
      <c r="D2010" s="132">
        <v>1</v>
      </c>
    </row>
    <row r="2011" spans="1:4" ht="16.5" x14ac:dyDescent="0.25">
      <c r="A2011" s="131">
        <v>71</v>
      </c>
      <c r="B2011" s="130" t="s">
        <v>337</v>
      </c>
      <c r="C2011" s="133" t="s">
        <v>7</v>
      </c>
      <c r="D2011" s="132">
        <v>3</v>
      </c>
    </row>
    <row r="2012" spans="1:4" ht="16.5" x14ac:dyDescent="0.25">
      <c r="A2012" s="131">
        <v>72</v>
      </c>
      <c r="B2012" s="130" t="s">
        <v>683</v>
      </c>
      <c r="C2012" s="133" t="s">
        <v>7</v>
      </c>
      <c r="D2012" s="132">
        <v>1</v>
      </c>
    </row>
    <row r="2013" spans="1:4" ht="16.5" x14ac:dyDescent="0.25">
      <c r="A2013" s="131">
        <v>73</v>
      </c>
      <c r="B2013" s="130" t="s">
        <v>684</v>
      </c>
      <c r="C2013" s="133" t="s">
        <v>26</v>
      </c>
      <c r="D2013" s="132">
        <v>40</v>
      </c>
    </row>
    <row r="2014" spans="1:4" ht="16.5" x14ac:dyDescent="0.25">
      <c r="A2014" s="131">
        <v>74</v>
      </c>
      <c r="B2014" s="130" t="s">
        <v>416</v>
      </c>
      <c r="C2014" s="133" t="s">
        <v>7</v>
      </c>
      <c r="D2014" s="132">
        <v>1</v>
      </c>
    </row>
    <row r="2015" spans="1:4" ht="16.5" x14ac:dyDescent="0.25">
      <c r="A2015" s="131">
        <v>75</v>
      </c>
      <c r="B2015" s="130" t="s">
        <v>685</v>
      </c>
      <c r="C2015" s="133" t="s">
        <v>7</v>
      </c>
      <c r="D2015" s="132">
        <v>1</v>
      </c>
    </row>
    <row r="2016" spans="1:4" ht="16.5" x14ac:dyDescent="0.25">
      <c r="A2016" s="131">
        <v>76</v>
      </c>
      <c r="B2016" s="130" t="s">
        <v>338</v>
      </c>
      <c r="C2016" s="133" t="s">
        <v>7</v>
      </c>
      <c r="D2016" s="132">
        <v>9</v>
      </c>
    </row>
    <row r="2017" spans="1:4" ht="16.5" x14ac:dyDescent="0.25">
      <c r="A2017" s="131">
        <v>77</v>
      </c>
      <c r="B2017" s="130" t="s">
        <v>686</v>
      </c>
      <c r="C2017" s="133" t="s">
        <v>7</v>
      </c>
      <c r="D2017" s="132">
        <v>2</v>
      </c>
    </row>
    <row r="2018" spans="1:4" ht="16.5" x14ac:dyDescent="0.25">
      <c r="A2018" s="131">
        <v>78</v>
      </c>
      <c r="B2018" s="130" t="s">
        <v>687</v>
      </c>
      <c r="C2018" s="133" t="s">
        <v>7</v>
      </c>
      <c r="D2018" s="132">
        <v>2</v>
      </c>
    </row>
    <row r="2019" spans="1:4" ht="16.5" x14ac:dyDescent="0.25">
      <c r="A2019" s="131">
        <v>79</v>
      </c>
      <c r="B2019" s="130" t="s">
        <v>339</v>
      </c>
      <c r="C2019" s="133" t="s">
        <v>7</v>
      </c>
      <c r="D2019" s="132">
        <v>2</v>
      </c>
    </row>
    <row r="2020" spans="1:4" ht="16.5" x14ac:dyDescent="0.25">
      <c r="A2020" s="131">
        <v>80</v>
      </c>
      <c r="B2020" s="130" t="s">
        <v>688</v>
      </c>
      <c r="C2020" s="133" t="s">
        <v>7</v>
      </c>
      <c r="D2020" s="132">
        <v>3</v>
      </c>
    </row>
    <row r="2021" spans="1:4" ht="16.5" x14ac:dyDescent="0.25">
      <c r="A2021" s="131">
        <v>81</v>
      </c>
      <c r="B2021" s="130" t="s">
        <v>689</v>
      </c>
      <c r="C2021" s="133" t="s">
        <v>7</v>
      </c>
      <c r="D2021" s="132">
        <v>4</v>
      </c>
    </row>
    <row r="2022" spans="1:4" ht="16.5" x14ac:dyDescent="0.25">
      <c r="A2022" s="131">
        <v>82</v>
      </c>
      <c r="B2022" s="130" t="s">
        <v>207</v>
      </c>
      <c r="C2022" s="133" t="s">
        <v>7</v>
      </c>
      <c r="D2022" s="132">
        <v>20</v>
      </c>
    </row>
    <row r="2023" spans="1:4" ht="16.5" x14ac:dyDescent="0.25">
      <c r="A2023" s="131">
        <v>83</v>
      </c>
      <c r="B2023" s="130" t="s">
        <v>591</v>
      </c>
      <c r="C2023" s="133" t="s">
        <v>7</v>
      </c>
      <c r="D2023" s="132">
        <v>10</v>
      </c>
    </row>
    <row r="2024" spans="1:4" ht="16.5" x14ac:dyDescent="0.25">
      <c r="A2024" s="131">
        <v>84</v>
      </c>
      <c r="B2024" s="130" t="s">
        <v>690</v>
      </c>
      <c r="C2024" s="133" t="s">
        <v>7</v>
      </c>
      <c r="D2024" s="132">
        <v>4</v>
      </c>
    </row>
    <row r="2025" spans="1:4" ht="16.5" x14ac:dyDescent="0.25">
      <c r="A2025" s="131">
        <v>85</v>
      </c>
      <c r="B2025" s="130" t="s">
        <v>691</v>
      </c>
      <c r="C2025" s="133" t="s">
        <v>7</v>
      </c>
      <c r="D2025" s="132">
        <v>2</v>
      </c>
    </row>
    <row r="2026" spans="1:4" ht="16.5" x14ac:dyDescent="0.25">
      <c r="A2026" s="131">
        <v>86</v>
      </c>
      <c r="B2026" s="130" t="s">
        <v>419</v>
      </c>
      <c r="C2026" s="133" t="s">
        <v>7</v>
      </c>
      <c r="D2026" s="132">
        <v>3</v>
      </c>
    </row>
    <row r="2027" spans="1:4" ht="16.5" x14ac:dyDescent="0.25">
      <c r="A2027" s="131">
        <v>87</v>
      </c>
      <c r="B2027" s="130" t="s">
        <v>217</v>
      </c>
      <c r="C2027" s="133" t="s">
        <v>7</v>
      </c>
      <c r="D2027" s="132">
        <v>15</v>
      </c>
    </row>
    <row r="2028" spans="1:4" ht="16.5" x14ac:dyDescent="0.25">
      <c r="A2028" s="131">
        <v>88</v>
      </c>
      <c r="B2028" s="130" t="s">
        <v>692</v>
      </c>
      <c r="C2028" s="133" t="s">
        <v>7</v>
      </c>
      <c r="D2028" s="132">
        <v>1</v>
      </c>
    </row>
    <row r="2029" spans="1:4" ht="16.5" x14ac:dyDescent="0.25">
      <c r="A2029" s="131">
        <v>89</v>
      </c>
      <c r="B2029" s="130" t="s">
        <v>444</v>
      </c>
      <c r="C2029" s="133" t="s">
        <v>7</v>
      </c>
      <c r="D2029" s="132">
        <v>4</v>
      </c>
    </row>
    <row r="2030" spans="1:4" ht="16.5" x14ac:dyDescent="0.25">
      <c r="A2030" s="131">
        <v>90</v>
      </c>
      <c r="B2030" s="130" t="s">
        <v>693</v>
      </c>
      <c r="C2030" s="133" t="s">
        <v>7</v>
      </c>
      <c r="D2030" s="132">
        <v>3</v>
      </c>
    </row>
    <row r="2031" spans="1:4" ht="16.5" x14ac:dyDescent="0.25">
      <c r="A2031" s="131">
        <v>91</v>
      </c>
      <c r="B2031" s="130" t="s">
        <v>694</v>
      </c>
      <c r="C2031" s="133" t="s">
        <v>7</v>
      </c>
      <c r="D2031" s="132">
        <v>1</v>
      </c>
    </row>
    <row r="2032" spans="1:4" ht="16.5" x14ac:dyDescent="0.25">
      <c r="A2032" s="131">
        <v>92</v>
      </c>
      <c r="B2032" s="130" t="s">
        <v>695</v>
      </c>
      <c r="C2032" s="133" t="s">
        <v>7</v>
      </c>
      <c r="D2032" s="132">
        <v>3</v>
      </c>
    </row>
    <row r="2033" spans="1:4" ht="16.5" x14ac:dyDescent="0.25">
      <c r="A2033" s="131">
        <v>93</v>
      </c>
      <c r="B2033" s="130" t="s">
        <v>696</v>
      </c>
      <c r="C2033" s="133" t="s">
        <v>7</v>
      </c>
      <c r="D2033" s="132">
        <v>2</v>
      </c>
    </row>
    <row r="2034" spans="1:4" ht="16.5" x14ac:dyDescent="0.25">
      <c r="A2034" s="131">
        <v>94</v>
      </c>
      <c r="B2034" s="130" t="s">
        <v>697</v>
      </c>
      <c r="C2034" s="133" t="s">
        <v>7</v>
      </c>
      <c r="D2034" s="132">
        <v>2</v>
      </c>
    </row>
    <row r="2035" spans="1:4" ht="16.5" x14ac:dyDescent="0.25">
      <c r="A2035" s="131">
        <v>95</v>
      </c>
      <c r="B2035" s="130" t="s">
        <v>367</v>
      </c>
      <c r="C2035" s="133" t="s">
        <v>7</v>
      </c>
      <c r="D2035" s="132">
        <v>1</v>
      </c>
    </row>
    <row r="2036" spans="1:4" ht="16.5" x14ac:dyDescent="0.25">
      <c r="A2036" s="131">
        <v>96</v>
      </c>
      <c r="B2036" s="130" t="s">
        <v>698</v>
      </c>
      <c r="C2036" s="133" t="s">
        <v>7</v>
      </c>
      <c r="D2036" s="132">
        <v>1</v>
      </c>
    </row>
    <row r="2037" spans="1:4" ht="16.5" x14ac:dyDescent="0.25">
      <c r="A2037" s="131">
        <v>97</v>
      </c>
      <c r="B2037" s="130" t="s">
        <v>699</v>
      </c>
      <c r="C2037" s="133" t="s">
        <v>7</v>
      </c>
      <c r="D2037" s="132">
        <v>2</v>
      </c>
    </row>
    <row r="2038" spans="1:4" ht="16.5" x14ac:dyDescent="0.25">
      <c r="A2038" s="131">
        <v>98</v>
      </c>
      <c r="B2038" s="130" t="s">
        <v>700</v>
      </c>
      <c r="C2038" s="133" t="s">
        <v>7</v>
      </c>
      <c r="D2038" s="132">
        <v>4</v>
      </c>
    </row>
    <row r="2039" spans="1:4" ht="16.5" x14ac:dyDescent="0.25">
      <c r="A2039" s="131">
        <v>99</v>
      </c>
      <c r="B2039" s="130" t="s">
        <v>241</v>
      </c>
      <c r="C2039" s="133" t="s">
        <v>7</v>
      </c>
      <c r="D2039" s="132">
        <v>1</v>
      </c>
    </row>
    <row r="2040" spans="1:4" ht="16.5" x14ac:dyDescent="0.25">
      <c r="A2040" s="131">
        <v>100</v>
      </c>
      <c r="B2040" s="130" t="s">
        <v>701</v>
      </c>
      <c r="C2040" s="133" t="s">
        <v>7</v>
      </c>
      <c r="D2040" s="132">
        <v>2</v>
      </c>
    </row>
    <row r="2041" spans="1:4" ht="16.5" x14ac:dyDescent="0.25">
      <c r="A2041" s="131">
        <v>101</v>
      </c>
      <c r="B2041" s="130" t="s">
        <v>247</v>
      </c>
      <c r="C2041" s="133" t="s">
        <v>7</v>
      </c>
      <c r="D2041" s="132">
        <v>8</v>
      </c>
    </row>
    <row r="2042" spans="1:4" ht="16.5" x14ac:dyDescent="0.25">
      <c r="A2042" s="131">
        <v>102</v>
      </c>
      <c r="B2042" s="130" t="s">
        <v>702</v>
      </c>
      <c r="C2042" s="133" t="s">
        <v>7</v>
      </c>
      <c r="D2042" s="132">
        <v>2</v>
      </c>
    </row>
    <row r="2043" spans="1:4" ht="16.5" x14ac:dyDescent="0.25">
      <c r="A2043" s="131">
        <v>103</v>
      </c>
      <c r="B2043" s="130" t="s">
        <v>703</v>
      </c>
      <c r="C2043" s="133" t="s">
        <v>7</v>
      </c>
      <c r="D2043" s="132">
        <v>2</v>
      </c>
    </row>
    <row r="2044" spans="1:4" ht="16.5" x14ac:dyDescent="0.25">
      <c r="A2044" s="131">
        <v>104</v>
      </c>
      <c r="B2044" s="130" t="s">
        <v>603</v>
      </c>
      <c r="C2044" s="133" t="s">
        <v>7</v>
      </c>
      <c r="D2044" s="132">
        <v>2</v>
      </c>
    </row>
    <row r="2045" spans="1:4" ht="16.5" x14ac:dyDescent="0.25">
      <c r="A2045" s="131">
        <v>105</v>
      </c>
      <c r="B2045" s="130" t="s">
        <v>704</v>
      </c>
      <c r="C2045" s="133" t="s">
        <v>7</v>
      </c>
      <c r="D2045" s="132">
        <v>4</v>
      </c>
    </row>
    <row r="2046" spans="1:4" ht="16.5" x14ac:dyDescent="0.25">
      <c r="A2046" s="131">
        <v>106</v>
      </c>
      <c r="B2046" s="130" t="s">
        <v>374</v>
      </c>
      <c r="C2046" s="133" t="s">
        <v>7</v>
      </c>
      <c r="D2046" s="132">
        <v>2</v>
      </c>
    </row>
    <row r="2047" spans="1:4" ht="16.5" x14ac:dyDescent="0.25">
      <c r="A2047" s="131">
        <v>107</v>
      </c>
      <c r="B2047" s="130" t="s">
        <v>257</v>
      </c>
      <c r="C2047" s="133" t="s">
        <v>7</v>
      </c>
      <c r="D2047" s="132">
        <v>4</v>
      </c>
    </row>
    <row r="2048" spans="1:4" ht="16.5" x14ac:dyDescent="0.25">
      <c r="A2048" s="131">
        <v>108</v>
      </c>
      <c r="B2048" s="130" t="s">
        <v>705</v>
      </c>
      <c r="C2048" s="133" t="s">
        <v>26</v>
      </c>
      <c r="D2048" s="132">
        <v>3</v>
      </c>
    </row>
    <row r="2049" spans="1:4" ht="16.5" x14ac:dyDescent="0.25">
      <c r="A2049" s="131">
        <v>109</v>
      </c>
      <c r="B2049" s="130" t="s">
        <v>706</v>
      </c>
      <c r="C2049" s="133" t="s">
        <v>26</v>
      </c>
      <c r="D2049" s="132">
        <v>5</v>
      </c>
    </row>
    <row r="2050" spans="1:4" ht="16.5" x14ac:dyDescent="0.25">
      <c r="A2050" s="131">
        <v>110</v>
      </c>
      <c r="B2050" s="130" t="s">
        <v>370</v>
      </c>
      <c r="C2050" s="133" t="s">
        <v>26</v>
      </c>
      <c r="D2050" s="132">
        <v>20</v>
      </c>
    </row>
    <row r="2051" spans="1:4" ht="16.5" x14ac:dyDescent="0.25">
      <c r="A2051" s="131">
        <v>111</v>
      </c>
      <c r="B2051" s="130" t="s">
        <v>707</v>
      </c>
      <c r="C2051" s="133" t="s">
        <v>26</v>
      </c>
      <c r="D2051" s="132">
        <v>1</v>
      </c>
    </row>
    <row r="2052" spans="1:4" ht="16.5" x14ac:dyDescent="0.25">
      <c r="A2052" s="131">
        <v>112</v>
      </c>
      <c r="B2052" s="130" t="s">
        <v>708</v>
      </c>
      <c r="C2052" s="133" t="s">
        <v>26</v>
      </c>
      <c r="D2052" s="132">
        <v>2</v>
      </c>
    </row>
    <row r="2053" spans="1:4" ht="16.5" x14ac:dyDescent="0.25">
      <c r="A2053" s="131">
        <v>113</v>
      </c>
      <c r="B2053" s="130" t="s">
        <v>709</v>
      </c>
      <c r="C2053" s="133" t="s">
        <v>26</v>
      </c>
      <c r="D2053" s="132">
        <v>2</v>
      </c>
    </row>
    <row r="2054" spans="1:4" ht="16.5" x14ac:dyDescent="0.25">
      <c r="A2054" s="131">
        <v>114</v>
      </c>
      <c r="B2054" s="130" t="s">
        <v>439</v>
      </c>
      <c r="C2054" s="133" t="s">
        <v>26</v>
      </c>
      <c r="D2054" s="132">
        <v>2</v>
      </c>
    </row>
    <row r="2055" spans="1:4" ht="16.5" x14ac:dyDescent="0.25">
      <c r="A2055" s="131">
        <v>115</v>
      </c>
      <c r="B2055" s="130" t="s">
        <v>710</v>
      </c>
      <c r="C2055" s="133" t="s">
        <v>26</v>
      </c>
      <c r="D2055" s="132">
        <v>1</v>
      </c>
    </row>
    <row r="2056" spans="1:4" ht="16.5" x14ac:dyDescent="0.25">
      <c r="A2056" s="131">
        <v>116</v>
      </c>
      <c r="B2056" s="130" t="s">
        <v>711</v>
      </c>
      <c r="C2056" s="133" t="s">
        <v>26</v>
      </c>
      <c r="D2056" s="132">
        <v>3</v>
      </c>
    </row>
    <row r="2057" spans="1:4" ht="16.5" x14ac:dyDescent="0.25">
      <c r="A2057" s="131">
        <v>117</v>
      </c>
      <c r="B2057" s="130" t="s">
        <v>712</v>
      </c>
      <c r="C2057" s="133" t="s">
        <v>26</v>
      </c>
      <c r="D2057" s="132">
        <v>2</v>
      </c>
    </row>
    <row r="2058" spans="1:4" ht="16.5" x14ac:dyDescent="0.25">
      <c r="A2058" s="131">
        <v>118</v>
      </c>
      <c r="B2058" s="130" t="s">
        <v>441</v>
      </c>
      <c r="C2058" s="131" t="s">
        <v>26</v>
      </c>
      <c r="D2058" s="132">
        <v>500</v>
      </c>
    </row>
    <row r="2059" spans="1:4" ht="16.5" x14ac:dyDescent="0.25">
      <c r="A2059" s="131">
        <v>119</v>
      </c>
      <c r="B2059" s="130" t="s">
        <v>610</v>
      </c>
      <c r="C2059" s="133" t="s">
        <v>26</v>
      </c>
      <c r="D2059" s="132">
        <v>3</v>
      </c>
    </row>
    <row r="2060" spans="1:4" ht="16.5" x14ac:dyDescent="0.25">
      <c r="A2060" s="131">
        <v>120</v>
      </c>
      <c r="B2060" s="130" t="s">
        <v>611</v>
      </c>
      <c r="C2060" s="133" t="s">
        <v>26</v>
      </c>
      <c r="D2060" s="132">
        <v>2</v>
      </c>
    </row>
    <row r="2061" spans="1:4" ht="16.5" x14ac:dyDescent="0.25">
      <c r="A2061" s="131">
        <v>121</v>
      </c>
      <c r="B2061" s="130" t="s">
        <v>343</v>
      </c>
      <c r="C2061" s="133" t="s">
        <v>26</v>
      </c>
      <c r="D2061" s="132">
        <v>2</v>
      </c>
    </row>
    <row r="2062" spans="1:4" ht="16.5" x14ac:dyDescent="0.25">
      <c r="A2062" s="131">
        <v>122</v>
      </c>
      <c r="B2062" s="130" t="s">
        <v>713</v>
      </c>
      <c r="C2062" s="131" t="s">
        <v>26</v>
      </c>
      <c r="D2062" s="132">
        <v>6</v>
      </c>
    </row>
    <row r="2063" spans="1:4" ht="16.5" x14ac:dyDescent="0.25">
      <c r="A2063" s="131">
        <v>123</v>
      </c>
      <c r="B2063" s="130" t="s">
        <v>714</v>
      </c>
      <c r="C2063" s="131" t="s">
        <v>26</v>
      </c>
      <c r="D2063" s="132">
        <v>1</v>
      </c>
    </row>
    <row r="2064" spans="1:4" ht="16.5" x14ac:dyDescent="0.25">
      <c r="A2064" s="131">
        <v>124</v>
      </c>
      <c r="B2064" s="130" t="s">
        <v>715</v>
      </c>
      <c r="C2064" s="133" t="s">
        <v>26</v>
      </c>
      <c r="D2064" s="132">
        <v>8</v>
      </c>
    </row>
    <row r="2065" spans="1:4" ht="16.5" x14ac:dyDescent="0.25">
      <c r="A2065" s="131">
        <v>125</v>
      </c>
      <c r="B2065" s="130" t="s">
        <v>716</v>
      </c>
      <c r="C2065" s="133" t="s">
        <v>26</v>
      </c>
      <c r="D2065" s="132">
        <v>10</v>
      </c>
    </row>
    <row r="2066" spans="1:4" ht="16.5" x14ac:dyDescent="0.25">
      <c r="A2066" s="131">
        <v>126</v>
      </c>
      <c r="B2066" s="130" t="s">
        <v>717</v>
      </c>
      <c r="C2066" s="133" t="s">
        <v>26</v>
      </c>
      <c r="D2066" s="132">
        <v>2</v>
      </c>
    </row>
    <row r="2067" spans="1:4" ht="16.5" x14ac:dyDescent="0.25">
      <c r="A2067" s="131">
        <v>127</v>
      </c>
      <c r="B2067" s="130" t="s">
        <v>344</v>
      </c>
      <c r="C2067" s="133" t="s">
        <v>26</v>
      </c>
      <c r="D2067" s="132">
        <v>15</v>
      </c>
    </row>
    <row r="2068" spans="1:4" ht="16.5" x14ac:dyDescent="0.25">
      <c r="A2068" s="131">
        <v>128</v>
      </c>
      <c r="B2068" s="130" t="s">
        <v>285</v>
      </c>
      <c r="C2068" s="133" t="s">
        <v>26</v>
      </c>
      <c r="D2068" s="132">
        <v>2</v>
      </c>
    </row>
    <row r="2069" spans="1:4" ht="16.5" x14ac:dyDescent="0.25">
      <c r="A2069" s="131">
        <v>129</v>
      </c>
      <c r="B2069" s="134" t="s">
        <v>718</v>
      </c>
      <c r="C2069" s="139" t="s">
        <v>26</v>
      </c>
      <c r="D2069" s="131">
        <v>1</v>
      </c>
    </row>
    <row r="2070" spans="1:4" ht="16.5" x14ac:dyDescent="0.25">
      <c r="A2070" s="131">
        <v>130</v>
      </c>
      <c r="B2070" s="134" t="s">
        <v>719</v>
      </c>
      <c r="C2070" s="139" t="s">
        <v>26</v>
      </c>
      <c r="D2070" s="131">
        <v>1</v>
      </c>
    </row>
    <row r="2071" spans="1:4" ht="16.5" x14ac:dyDescent="0.25">
      <c r="A2071" s="131">
        <v>131</v>
      </c>
      <c r="B2071" s="134" t="s">
        <v>720</v>
      </c>
      <c r="C2071" s="139" t="s">
        <v>26</v>
      </c>
      <c r="D2071" s="131">
        <v>1</v>
      </c>
    </row>
    <row r="2072" spans="1:4" ht="16.5" x14ac:dyDescent="0.25">
      <c r="A2072" s="131">
        <v>132</v>
      </c>
      <c r="B2072" s="134" t="s">
        <v>721</v>
      </c>
      <c r="C2072" s="139" t="s">
        <v>26</v>
      </c>
      <c r="D2072" s="131">
        <v>1</v>
      </c>
    </row>
    <row r="2073" spans="1:4" ht="16.5" x14ac:dyDescent="0.25">
      <c r="A2073" s="131">
        <v>133</v>
      </c>
      <c r="B2073" s="134" t="s">
        <v>722</v>
      </c>
      <c r="C2073" s="139" t="s">
        <v>26</v>
      </c>
      <c r="D2073" s="131">
        <v>2</v>
      </c>
    </row>
    <row r="2074" spans="1:4" ht="16.5" x14ac:dyDescent="0.25">
      <c r="A2074" s="131">
        <v>134</v>
      </c>
      <c r="B2074" s="134" t="s">
        <v>723</v>
      </c>
      <c r="C2074" s="139" t="s">
        <v>26</v>
      </c>
      <c r="D2074" s="131">
        <v>2</v>
      </c>
    </row>
    <row r="2075" spans="1:4" ht="16.5" x14ac:dyDescent="0.25">
      <c r="A2075" s="131">
        <v>135</v>
      </c>
      <c r="B2075" s="130" t="s">
        <v>232</v>
      </c>
      <c r="C2075" s="139" t="s">
        <v>26</v>
      </c>
      <c r="D2075" s="131">
        <v>5</v>
      </c>
    </row>
    <row r="2076" spans="1:4" ht="16.5" x14ac:dyDescent="0.25">
      <c r="A2076" s="131">
        <v>136</v>
      </c>
      <c r="B2076" s="130" t="s">
        <v>395</v>
      </c>
      <c r="C2076" s="131" t="s">
        <v>34</v>
      </c>
      <c r="D2076" s="131">
        <v>2</v>
      </c>
    </row>
    <row r="2077" spans="1:4" ht="16.5" x14ac:dyDescent="0.25">
      <c r="A2077" s="131">
        <v>137</v>
      </c>
      <c r="B2077" s="130" t="s">
        <v>396</v>
      </c>
      <c r="C2077" s="131" t="s">
        <v>34</v>
      </c>
      <c r="D2077" s="131">
        <v>1</v>
      </c>
    </row>
    <row r="2078" spans="1:4" ht="16.5" x14ac:dyDescent="0.25">
      <c r="A2078" s="131">
        <v>138</v>
      </c>
      <c r="B2078" s="130" t="s">
        <v>455</v>
      </c>
      <c r="C2078" s="131" t="s">
        <v>26</v>
      </c>
      <c r="D2078" s="131">
        <v>1</v>
      </c>
    </row>
    <row r="2079" spans="1:4" ht="16.5" x14ac:dyDescent="0.25">
      <c r="A2079" s="131">
        <v>139</v>
      </c>
      <c r="B2079" s="130" t="s">
        <v>349</v>
      </c>
      <c r="C2079" s="139" t="s">
        <v>26</v>
      </c>
      <c r="D2079" s="131">
        <v>50</v>
      </c>
    </row>
    <row r="2080" spans="1:4" ht="16.5" x14ac:dyDescent="0.25">
      <c r="A2080" s="131">
        <v>140</v>
      </c>
      <c r="B2080" s="130" t="s">
        <v>724</v>
      </c>
      <c r="C2080" s="139" t="s">
        <v>26</v>
      </c>
      <c r="D2080" s="131">
        <v>1</v>
      </c>
    </row>
    <row r="2081" spans="1:4" ht="16.5" x14ac:dyDescent="0.25">
      <c r="A2081" s="131">
        <v>141</v>
      </c>
      <c r="B2081" s="130" t="s">
        <v>725</v>
      </c>
      <c r="C2081" s="139" t="s">
        <v>26</v>
      </c>
      <c r="D2081" s="131">
        <v>1</v>
      </c>
    </row>
    <row r="2082" spans="1:4" ht="16.5" x14ac:dyDescent="0.25">
      <c r="A2082" s="131">
        <v>142</v>
      </c>
      <c r="B2082" s="130" t="s">
        <v>726</v>
      </c>
      <c r="C2082" s="139" t="s">
        <v>26</v>
      </c>
      <c r="D2082" s="131">
        <v>2</v>
      </c>
    </row>
    <row r="2083" spans="1:4" ht="16.5" x14ac:dyDescent="0.25">
      <c r="A2083" s="131">
        <v>143</v>
      </c>
      <c r="B2083" s="130" t="s">
        <v>727</v>
      </c>
      <c r="C2083" s="139" t="s">
        <v>26</v>
      </c>
      <c r="D2083" s="131">
        <v>1</v>
      </c>
    </row>
    <row r="2084" spans="1:4" ht="16.5" x14ac:dyDescent="0.25">
      <c r="A2084" s="131">
        <v>144</v>
      </c>
      <c r="B2084" s="130" t="s">
        <v>728</v>
      </c>
      <c r="C2084" s="131" t="s">
        <v>26</v>
      </c>
      <c r="D2084" s="131">
        <v>2</v>
      </c>
    </row>
    <row r="2085" spans="1:4" ht="16.5" x14ac:dyDescent="0.25">
      <c r="A2085" s="131">
        <v>145</v>
      </c>
      <c r="B2085" s="130" t="s">
        <v>729</v>
      </c>
      <c r="C2085" s="131" t="s">
        <v>26</v>
      </c>
      <c r="D2085" s="131">
        <v>4</v>
      </c>
    </row>
    <row r="2086" spans="1:4" ht="16.5" x14ac:dyDescent="0.25">
      <c r="A2086" s="131">
        <v>146</v>
      </c>
      <c r="B2086" s="130" t="s">
        <v>730</v>
      </c>
      <c r="C2086" s="131" t="s">
        <v>34</v>
      </c>
      <c r="D2086" s="131">
        <v>1</v>
      </c>
    </row>
    <row r="2087" spans="1:4" ht="16.5" x14ac:dyDescent="0.25">
      <c r="A2087" s="131">
        <v>147</v>
      </c>
      <c r="B2087" s="130" t="s">
        <v>731</v>
      </c>
      <c r="C2087" s="131" t="s">
        <v>26</v>
      </c>
      <c r="D2087" s="131">
        <v>1</v>
      </c>
    </row>
    <row r="2088" spans="1:4" ht="16.5" x14ac:dyDescent="0.25">
      <c r="A2088" s="131">
        <v>148</v>
      </c>
      <c r="B2088" s="130" t="s">
        <v>732</v>
      </c>
      <c r="C2088" s="131" t="s">
        <v>26</v>
      </c>
      <c r="D2088" s="131">
        <v>1</v>
      </c>
    </row>
    <row r="2089" spans="1:4" ht="16.5" x14ac:dyDescent="0.25">
      <c r="A2089" s="131">
        <v>149</v>
      </c>
      <c r="B2089" s="130" t="s">
        <v>733</v>
      </c>
      <c r="C2089" s="131" t="s">
        <v>26</v>
      </c>
      <c r="D2089" s="131">
        <v>1</v>
      </c>
    </row>
    <row r="2090" spans="1:4" ht="16.5" x14ac:dyDescent="0.25">
      <c r="A2090" s="131">
        <v>150</v>
      </c>
      <c r="B2090" s="130" t="s">
        <v>734</v>
      </c>
      <c r="C2090" s="131" t="s">
        <v>34</v>
      </c>
      <c r="D2090" s="131">
        <v>1</v>
      </c>
    </row>
    <row r="2091" spans="1:4" ht="16.5" x14ac:dyDescent="0.25">
      <c r="A2091" s="131">
        <v>151</v>
      </c>
      <c r="B2091" s="130" t="s">
        <v>735</v>
      </c>
      <c r="C2091" s="131" t="s">
        <v>7</v>
      </c>
      <c r="D2091" s="131">
        <v>1</v>
      </c>
    </row>
    <row r="2092" spans="1:4" ht="16.5" x14ac:dyDescent="0.25">
      <c r="A2092" s="131">
        <v>152</v>
      </c>
      <c r="B2092" s="130" t="s">
        <v>736</v>
      </c>
      <c r="C2092" s="131" t="s">
        <v>34</v>
      </c>
      <c r="D2092" s="131">
        <v>1</v>
      </c>
    </row>
    <row r="2093" spans="1:4" ht="16.5" x14ac:dyDescent="0.25">
      <c r="A2093" s="131">
        <v>153</v>
      </c>
      <c r="B2093" s="130" t="s">
        <v>737</v>
      </c>
      <c r="C2093" s="131" t="s">
        <v>26</v>
      </c>
      <c r="D2093" s="131">
        <v>3</v>
      </c>
    </row>
    <row r="2094" spans="1:4" ht="16.5" x14ac:dyDescent="0.25">
      <c r="A2094" s="131">
        <v>154</v>
      </c>
      <c r="B2094" s="130" t="s">
        <v>738</v>
      </c>
      <c r="C2094" s="131" t="s">
        <v>34</v>
      </c>
      <c r="D2094" s="131">
        <v>1</v>
      </c>
    </row>
    <row r="2095" spans="1:4" ht="16.5" x14ac:dyDescent="0.25">
      <c r="A2095" s="131">
        <v>155</v>
      </c>
      <c r="B2095" s="130" t="s">
        <v>739</v>
      </c>
      <c r="C2095" s="131" t="s">
        <v>26</v>
      </c>
      <c r="D2095" s="131">
        <v>1</v>
      </c>
    </row>
  </sheetData>
  <autoFilter ref="A4:D2095"/>
  <mergeCells count="3">
    <mergeCell ref="A1:B1"/>
    <mergeCell ref="A2:D2"/>
    <mergeCell ref="A3:D3"/>
  </mergeCells>
  <conditionalFormatting sqref="B1298">
    <cfRule type="dataBar" priority="92">
      <dataBar>
        <cfvo type="min"/>
        <cfvo type="max"/>
        <color rgb="FF638EC6"/>
      </dataBar>
      <extLst>
        <ext xmlns:x14="http://schemas.microsoft.com/office/spreadsheetml/2009/9/main" uri="{B025F937-C7B1-47D3-B67F-A62EFF666E3E}">
          <x14:id>{BBCB0248-393F-4384-B805-5B999D35D114}</x14:id>
        </ext>
      </extLst>
    </cfRule>
  </conditionalFormatting>
  <conditionalFormatting sqref="B1334:B1335 B1259:B1327">
    <cfRule type="duplicateValues" dxfId="77" priority="91"/>
  </conditionalFormatting>
  <conditionalFormatting sqref="B1629">
    <cfRule type="duplicateValues" dxfId="76" priority="90"/>
  </conditionalFormatting>
  <conditionalFormatting sqref="B1630:B1632">
    <cfRule type="duplicateValues" dxfId="75" priority="89"/>
  </conditionalFormatting>
  <conditionalFormatting sqref="B1633:B1634">
    <cfRule type="duplicateValues" dxfId="74" priority="88"/>
  </conditionalFormatting>
  <conditionalFormatting sqref="B1635:B1637">
    <cfRule type="duplicateValues" dxfId="73" priority="87"/>
  </conditionalFormatting>
  <conditionalFormatting sqref="B1638">
    <cfRule type="duplicateValues" dxfId="72" priority="86"/>
  </conditionalFormatting>
  <conditionalFormatting sqref="B1639">
    <cfRule type="duplicateValues" dxfId="71" priority="85"/>
  </conditionalFormatting>
  <conditionalFormatting sqref="B1641:B1643">
    <cfRule type="duplicateValues" dxfId="70" priority="84"/>
  </conditionalFormatting>
  <conditionalFormatting sqref="B1644:B1645">
    <cfRule type="duplicateValues" dxfId="69" priority="83"/>
  </conditionalFormatting>
  <conditionalFormatting sqref="B1646">
    <cfRule type="duplicateValues" dxfId="68" priority="82"/>
  </conditionalFormatting>
  <conditionalFormatting sqref="B1647">
    <cfRule type="duplicateValues" dxfId="67" priority="81"/>
  </conditionalFormatting>
  <conditionalFormatting sqref="B1648">
    <cfRule type="duplicateValues" dxfId="66" priority="80"/>
  </conditionalFormatting>
  <conditionalFormatting sqref="B1648">
    <cfRule type="dataBar" priority="79">
      <dataBar>
        <cfvo type="min"/>
        <cfvo type="max"/>
        <color rgb="FF638EC6"/>
      </dataBar>
    </cfRule>
  </conditionalFormatting>
  <conditionalFormatting sqref="B1649:B1650">
    <cfRule type="duplicateValues" dxfId="65" priority="78"/>
  </conditionalFormatting>
  <conditionalFormatting sqref="B1651">
    <cfRule type="duplicateValues" dxfId="64" priority="77"/>
  </conditionalFormatting>
  <conditionalFormatting sqref="B1652:B1656">
    <cfRule type="duplicateValues" dxfId="63" priority="76"/>
  </conditionalFormatting>
  <conditionalFormatting sqref="B1657">
    <cfRule type="duplicateValues" dxfId="62" priority="75"/>
  </conditionalFormatting>
  <conditionalFormatting sqref="B1658:B1659">
    <cfRule type="duplicateValues" dxfId="61" priority="74"/>
  </conditionalFormatting>
  <conditionalFormatting sqref="B1664:B1665">
    <cfRule type="duplicateValues" dxfId="60" priority="73"/>
  </conditionalFormatting>
  <conditionalFormatting sqref="B1690">
    <cfRule type="duplicateValues" dxfId="59" priority="72"/>
  </conditionalFormatting>
  <conditionalFormatting sqref="B1690">
    <cfRule type="duplicateValues" dxfId="58" priority="70"/>
    <cfRule type="duplicateValues" dxfId="57" priority="71"/>
  </conditionalFormatting>
  <conditionalFormatting sqref="B1691">
    <cfRule type="duplicateValues" dxfId="56" priority="69"/>
  </conditionalFormatting>
  <conditionalFormatting sqref="B1691">
    <cfRule type="duplicateValues" dxfId="55" priority="67"/>
    <cfRule type="duplicateValues" dxfId="54" priority="68"/>
  </conditionalFormatting>
  <conditionalFormatting sqref="B1692">
    <cfRule type="duplicateValues" dxfId="53" priority="66"/>
  </conditionalFormatting>
  <conditionalFormatting sqref="B1692">
    <cfRule type="duplicateValues" dxfId="52" priority="64"/>
    <cfRule type="duplicateValues" dxfId="51" priority="65"/>
  </conditionalFormatting>
  <conditionalFormatting sqref="B1693">
    <cfRule type="duplicateValues" dxfId="50" priority="63"/>
  </conditionalFormatting>
  <conditionalFormatting sqref="B1693">
    <cfRule type="duplicateValues" dxfId="49" priority="61"/>
    <cfRule type="duplicateValues" dxfId="48" priority="62"/>
  </conditionalFormatting>
  <conditionalFormatting sqref="B1694:B1695">
    <cfRule type="duplicateValues" dxfId="47" priority="60"/>
  </conditionalFormatting>
  <conditionalFormatting sqref="B1694:B1695">
    <cfRule type="duplicateValues" dxfId="46" priority="58"/>
    <cfRule type="duplicateValues" dxfId="45" priority="59"/>
  </conditionalFormatting>
  <conditionalFormatting sqref="B1696">
    <cfRule type="duplicateValues" dxfId="44" priority="57"/>
  </conditionalFormatting>
  <conditionalFormatting sqref="B1696">
    <cfRule type="duplicateValues" dxfId="43" priority="55"/>
    <cfRule type="duplicateValues" dxfId="42" priority="56"/>
  </conditionalFormatting>
  <conditionalFormatting sqref="B1700">
    <cfRule type="duplicateValues" dxfId="41" priority="54"/>
  </conditionalFormatting>
  <conditionalFormatting sqref="B1700">
    <cfRule type="duplicateValues" dxfId="40" priority="52"/>
    <cfRule type="duplicateValues" dxfId="39" priority="53"/>
  </conditionalFormatting>
  <conditionalFormatting sqref="B1701">
    <cfRule type="duplicateValues" dxfId="38" priority="51"/>
  </conditionalFormatting>
  <conditionalFormatting sqref="B1701">
    <cfRule type="duplicateValues" dxfId="37" priority="49"/>
    <cfRule type="duplicateValues" dxfId="36" priority="50"/>
  </conditionalFormatting>
  <conditionalFormatting sqref="B1702">
    <cfRule type="duplicateValues" dxfId="35" priority="48"/>
  </conditionalFormatting>
  <conditionalFormatting sqref="B1702">
    <cfRule type="duplicateValues" dxfId="34" priority="46"/>
    <cfRule type="duplicateValues" dxfId="33" priority="47"/>
  </conditionalFormatting>
  <conditionalFormatting sqref="B1703">
    <cfRule type="duplicateValues" dxfId="32" priority="45"/>
  </conditionalFormatting>
  <conditionalFormatting sqref="B1703">
    <cfRule type="duplicateValues" dxfId="31" priority="43"/>
    <cfRule type="duplicateValues" dxfId="30" priority="44"/>
  </conditionalFormatting>
  <conditionalFormatting sqref="B1704">
    <cfRule type="duplicateValues" dxfId="29" priority="42"/>
  </conditionalFormatting>
  <conditionalFormatting sqref="B1704">
    <cfRule type="duplicateValues" dxfId="28" priority="40"/>
    <cfRule type="duplicateValues" dxfId="27" priority="41"/>
  </conditionalFormatting>
  <conditionalFormatting sqref="B1661:B1662 B1640:B1659 B1664:B1667 B1674 B1690:B1706">
    <cfRule type="duplicateValues" dxfId="26" priority="39"/>
  </conditionalFormatting>
  <conditionalFormatting sqref="B1007">
    <cfRule type="duplicateValues" dxfId="25" priority="26"/>
  </conditionalFormatting>
  <conditionalFormatting sqref="B1008">
    <cfRule type="duplicateValues" dxfId="24" priority="25"/>
  </conditionalFormatting>
  <conditionalFormatting sqref="B1009">
    <cfRule type="duplicateValues" dxfId="23" priority="24"/>
  </conditionalFormatting>
  <conditionalFormatting sqref="B1010">
    <cfRule type="duplicateValues" dxfId="22" priority="23"/>
  </conditionalFormatting>
  <conditionalFormatting sqref="B977">
    <cfRule type="duplicateValues" dxfId="21" priority="22"/>
  </conditionalFormatting>
  <conditionalFormatting sqref="B1011">
    <cfRule type="duplicateValues" dxfId="20" priority="21"/>
  </conditionalFormatting>
  <conditionalFormatting sqref="B1012:B1014">
    <cfRule type="duplicateValues" dxfId="19" priority="20"/>
  </conditionalFormatting>
  <conditionalFormatting sqref="B1015">
    <cfRule type="duplicateValues" dxfId="18" priority="19"/>
  </conditionalFormatting>
  <conditionalFormatting sqref="B1016">
    <cfRule type="duplicateValues" dxfId="17" priority="18"/>
  </conditionalFormatting>
  <conditionalFormatting sqref="B1017">
    <cfRule type="duplicateValues" dxfId="16" priority="17"/>
  </conditionalFormatting>
  <conditionalFormatting sqref="B1018:B1019">
    <cfRule type="duplicateValues" dxfId="15" priority="16"/>
  </conditionalFormatting>
  <conditionalFormatting sqref="B1020">
    <cfRule type="duplicateValues" dxfId="14" priority="15"/>
  </conditionalFormatting>
  <conditionalFormatting sqref="B988">
    <cfRule type="duplicateValues" dxfId="13" priority="14"/>
  </conditionalFormatting>
  <conditionalFormatting sqref="B1021">
    <cfRule type="duplicateValues" dxfId="12" priority="13"/>
  </conditionalFormatting>
  <conditionalFormatting sqref="B1022:B1023">
    <cfRule type="duplicateValues" dxfId="11" priority="12"/>
  </conditionalFormatting>
  <conditionalFormatting sqref="B1024:B1028">
    <cfRule type="duplicateValues" dxfId="10" priority="11"/>
  </conditionalFormatting>
  <conditionalFormatting sqref="B1029:B1034">
    <cfRule type="duplicateValues" dxfId="9" priority="10"/>
  </conditionalFormatting>
  <conditionalFormatting sqref="B1035:B1053">
    <cfRule type="duplicateValues" dxfId="8" priority="9"/>
  </conditionalFormatting>
  <conditionalFormatting sqref="B1054:B1060">
    <cfRule type="duplicateValues" dxfId="7" priority="8"/>
  </conditionalFormatting>
  <conditionalFormatting sqref="B1061">
    <cfRule type="duplicateValues" dxfId="6" priority="7"/>
  </conditionalFormatting>
  <conditionalFormatting sqref="B1062:B1065">
    <cfRule type="duplicateValues" dxfId="5" priority="6"/>
  </conditionalFormatting>
  <conditionalFormatting sqref="B1066:B1085">
    <cfRule type="duplicateValues" dxfId="4" priority="5"/>
  </conditionalFormatting>
  <conditionalFormatting sqref="B1086:B1087">
    <cfRule type="duplicateValues" dxfId="3" priority="4"/>
  </conditionalFormatting>
  <conditionalFormatting sqref="B1088:B1089">
    <cfRule type="duplicateValues" dxfId="2" priority="3"/>
  </conditionalFormatting>
  <conditionalFormatting sqref="B1090:B1101">
    <cfRule type="duplicateValues" dxfId="1" priority="2"/>
  </conditionalFormatting>
  <conditionalFormatting sqref="B1102">
    <cfRule type="duplicateValues" dxfId="0" priority="1"/>
  </conditionalFormatting>
  <pageMargins left="1.25" right="0.5" top="0.75" bottom="0.5" header="0.55000000000000004" footer="0.3"/>
  <pageSetup paperSize="9" scale="6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BBCB0248-393F-4384-B805-5B999D35D114}">
            <x14:dataBar minLength="0" maxLength="100" gradient="0">
              <x14:cfvo type="autoMin"/>
              <x14:cfvo type="autoMax"/>
              <x14:negativeFillColor rgb="FFFF0000"/>
              <x14:axisColor rgb="FF000000"/>
            </x14:dataBar>
          </x14:cfRule>
          <xm:sqref>B1298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zoomScale="130" zoomScaleNormal="130" workbookViewId="0">
      <pane ySplit="6" topLeftCell="A76" activePane="bottomLeft" state="frozen"/>
      <selection pane="bottomLeft" activeCell="A2" sqref="A2:AD2"/>
    </sheetView>
  </sheetViews>
  <sheetFormatPr defaultColWidth="9.140625" defaultRowHeight="15.75" x14ac:dyDescent="0.25"/>
  <cols>
    <col min="1" max="1" width="6.5703125" style="7" customWidth="1"/>
    <col min="2" max="2" width="34.85546875" style="7" customWidth="1"/>
    <col min="3" max="3" width="9.140625" style="7"/>
    <col min="4" max="6" width="7.5703125" style="7" customWidth="1"/>
    <col min="7" max="9" width="7.5703125" style="189" customWidth="1"/>
    <col min="10" max="30" width="7.5703125" style="1" hidden="1" customWidth="1"/>
    <col min="31" max="16384" width="9.140625" style="7"/>
  </cols>
  <sheetData>
    <row r="1" spans="1:30" x14ac:dyDescent="0.25">
      <c r="A1" s="151" t="s">
        <v>1765</v>
      </c>
    </row>
    <row r="2" spans="1:30" ht="38.25" customHeight="1" x14ac:dyDescent="0.25">
      <c r="A2" s="280" t="s">
        <v>1773</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row>
    <row r="3" spans="1:30" ht="31.5" customHeight="1" x14ac:dyDescent="0.25">
      <c r="A3" s="298" t="s">
        <v>1771</v>
      </c>
      <c r="B3" s="298"/>
      <c r="C3" s="298"/>
      <c r="D3" s="298"/>
      <c r="E3" s="298"/>
      <c r="F3" s="298"/>
      <c r="G3" s="298"/>
      <c r="H3" s="298"/>
      <c r="I3" s="298"/>
      <c r="J3" s="279"/>
      <c r="K3" s="279"/>
      <c r="L3" s="279"/>
      <c r="M3" s="279"/>
      <c r="N3" s="279"/>
      <c r="O3" s="279"/>
      <c r="P3" s="279"/>
      <c r="Q3" s="279"/>
      <c r="R3" s="279"/>
      <c r="S3" s="279"/>
      <c r="T3" s="279"/>
      <c r="U3" s="279"/>
      <c r="V3" s="279"/>
      <c r="W3" s="279"/>
      <c r="X3" s="279"/>
      <c r="Y3" s="279"/>
      <c r="Z3" s="279"/>
      <c r="AA3" s="279"/>
      <c r="AB3" s="279"/>
      <c r="AC3" s="279"/>
      <c r="AD3" s="279"/>
    </row>
    <row r="5" spans="1:30" ht="77.25" customHeight="1" x14ac:dyDescent="0.25">
      <c r="A5" s="295" t="s">
        <v>0</v>
      </c>
      <c r="B5" s="295" t="s">
        <v>1047</v>
      </c>
      <c r="C5" s="295" t="s">
        <v>1048</v>
      </c>
      <c r="D5" s="295" t="s">
        <v>1049</v>
      </c>
      <c r="E5" s="295"/>
      <c r="F5" s="295"/>
      <c r="G5" s="296" t="s">
        <v>1772</v>
      </c>
      <c r="H5" s="297"/>
      <c r="I5" s="297"/>
      <c r="J5" s="292" t="s">
        <v>1050</v>
      </c>
      <c r="K5" s="293"/>
      <c r="L5" s="294"/>
      <c r="M5" s="292" t="s">
        <v>1051</v>
      </c>
      <c r="N5" s="293"/>
      <c r="O5" s="294"/>
      <c r="P5" s="292" t="s">
        <v>1052</v>
      </c>
      <c r="Q5" s="293"/>
      <c r="R5" s="294"/>
      <c r="S5" s="292" t="s">
        <v>1053</v>
      </c>
      <c r="T5" s="293"/>
      <c r="U5" s="294"/>
      <c r="V5" s="292" t="s">
        <v>1054</v>
      </c>
      <c r="W5" s="293"/>
      <c r="X5" s="294"/>
      <c r="Y5" s="292" t="s">
        <v>1055</v>
      </c>
      <c r="Z5" s="293"/>
      <c r="AA5" s="294"/>
      <c r="AB5" s="292" t="s">
        <v>1056</v>
      </c>
      <c r="AC5" s="293"/>
      <c r="AD5" s="294"/>
    </row>
    <row r="6" spans="1:30" ht="29.25" customHeight="1" x14ac:dyDescent="0.25">
      <c r="A6" s="295"/>
      <c r="B6" s="295"/>
      <c r="C6" s="295"/>
      <c r="D6" s="190" t="s">
        <v>1057</v>
      </c>
      <c r="E6" s="190" t="s">
        <v>1058</v>
      </c>
      <c r="F6" s="190" t="s">
        <v>1059</v>
      </c>
      <c r="G6" s="191" t="s">
        <v>1057</v>
      </c>
      <c r="H6" s="191" t="s">
        <v>1058</v>
      </c>
      <c r="I6" s="191" t="s">
        <v>1059</v>
      </c>
      <c r="J6" s="6" t="s">
        <v>1057</v>
      </c>
      <c r="K6" s="6" t="s">
        <v>1058</v>
      </c>
      <c r="L6" s="6" t="s">
        <v>1059</v>
      </c>
      <c r="M6" s="6" t="s">
        <v>1057</v>
      </c>
      <c r="N6" s="6" t="s">
        <v>1058</v>
      </c>
      <c r="O6" s="6" t="s">
        <v>1059</v>
      </c>
      <c r="P6" s="6" t="s">
        <v>1057</v>
      </c>
      <c r="Q6" s="6" t="s">
        <v>1058</v>
      </c>
      <c r="R6" s="6" t="s">
        <v>1059</v>
      </c>
      <c r="S6" s="6" t="s">
        <v>1057</v>
      </c>
      <c r="T6" s="6" t="s">
        <v>1058</v>
      </c>
      <c r="U6" s="6" t="s">
        <v>1059</v>
      </c>
      <c r="V6" s="6" t="s">
        <v>1057</v>
      </c>
      <c r="W6" s="6" t="s">
        <v>1058</v>
      </c>
      <c r="X6" s="6" t="s">
        <v>1059</v>
      </c>
      <c r="Y6" s="6" t="s">
        <v>1057</v>
      </c>
      <c r="Z6" s="6" t="s">
        <v>1058</v>
      </c>
      <c r="AA6" s="6" t="s">
        <v>1059</v>
      </c>
      <c r="AB6" s="6" t="s">
        <v>1057</v>
      </c>
      <c r="AC6" s="6" t="s">
        <v>1058</v>
      </c>
      <c r="AD6" s="6" t="s">
        <v>1059</v>
      </c>
    </row>
    <row r="7" spans="1:30" ht="29.25" customHeight="1" x14ac:dyDescent="0.25">
      <c r="A7" s="190" t="s">
        <v>3</v>
      </c>
      <c r="B7" s="192" t="s">
        <v>1761</v>
      </c>
      <c r="C7" s="190"/>
      <c r="D7" s="190"/>
      <c r="E7" s="190"/>
      <c r="F7" s="190"/>
      <c r="G7" s="191"/>
      <c r="H7" s="191"/>
      <c r="I7" s="191"/>
      <c r="J7" s="150"/>
      <c r="K7" s="150"/>
      <c r="L7" s="150"/>
      <c r="M7" s="150"/>
      <c r="N7" s="150"/>
      <c r="O7" s="150"/>
      <c r="P7" s="150"/>
      <c r="Q7" s="150"/>
      <c r="R7" s="150"/>
      <c r="S7" s="150"/>
      <c r="T7" s="150"/>
      <c r="U7" s="150"/>
      <c r="V7" s="150"/>
      <c r="W7" s="150"/>
      <c r="X7" s="150"/>
      <c r="Y7" s="150"/>
      <c r="Z7" s="150"/>
      <c r="AA7" s="150"/>
      <c r="AB7" s="150"/>
      <c r="AC7" s="150"/>
      <c r="AD7" s="150"/>
    </row>
    <row r="8" spans="1:30" x14ac:dyDescent="0.25">
      <c r="A8" s="190" t="s">
        <v>972</v>
      </c>
      <c r="B8" s="193" t="s">
        <v>1060</v>
      </c>
      <c r="C8" s="193"/>
      <c r="D8" s="194">
        <f>SUM(D9:D16)</f>
        <v>11</v>
      </c>
      <c r="E8" s="194">
        <f t="shared" ref="E8:AD8" si="0">SUM(E9:E16)</f>
        <v>11</v>
      </c>
      <c r="F8" s="194">
        <f t="shared" si="0"/>
        <v>11</v>
      </c>
      <c r="G8" s="195">
        <f>SUM(G9:G16)</f>
        <v>15</v>
      </c>
      <c r="H8" s="195">
        <f t="shared" ref="H8:I8" si="1">SUM(H9:H16)</f>
        <v>11</v>
      </c>
      <c r="I8" s="195">
        <f t="shared" si="1"/>
        <v>11</v>
      </c>
      <c r="J8" s="8">
        <f t="shared" si="0"/>
        <v>11</v>
      </c>
      <c r="K8" s="8">
        <f t="shared" si="0"/>
        <v>11</v>
      </c>
      <c r="L8" s="8">
        <f t="shared" si="0"/>
        <v>11</v>
      </c>
      <c r="M8" s="8">
        <f t="shared" si="0"/>
        <v>11</v>
      </c>
      <c r="N8" s="8">
        <f t="shared" si="0"/>
        <v>0</v>
      </c>
      <c r="O8" s="8">
        <f t="shared" si="0"/>
        <v>11</v>
      </c>
      <c r="P8" s="8">
        <f t="shared" si="0"/>
        <v>0</v>
      </c>
      <c r="Q8" s="8">
        <f t="shared" si="0"/>
        <v>0</v>
      </c>
      <c r="R8" s="8">
        <f t="shared" si="0"/>
        <v>0</v>
      </c>
      <c r="S8" s="8">
        <f t="shared" si="0"/>
        <v>11</v>
      </c>
      <c r="T8" s="8">
        <f t="shared" si="0"/>
        <v>0</v>
      </c>
      <c r="U8" s="8">
        <f t="shared" si="0"/>
        <v>11</v>
      </c>
      <c r="V8" s="8">
        <f t="shared" si="0"/>
        <v>11</v>
      </c>
      <c r="W8" s="8">
        <f t="shared" si="0"/>
        <v>11</v>
      </c>
      <c r="X8" s="8">
        <f t="shared" si="0"/>
        <v>11</v>
      </c>
      <c r="Y8" s="8">
        <f t="shared" si="0"/>
        <v>15</v>
      </c>
      <c r="Z8" s="8">
        <f t="shared" si="0"/>
        <v>11</v>
      </c>
      <c r="AA8" s="8">
        <f t="shared" si="0"/>
        <v>11</v>
      </c>
      <c r="AB8" s="8">
        <f t="shared" si="0"/>
        <v>0</v>
      </c>
      <c r="AC8" s="8">
        <f t="shared" si="0"/>
        <v>11</v>
      </c>
      <c r="AD8" s="8">
        <f t="shared" si="0"/>
        <v>11</v>
      </c>
    </row>
    <row r="9" spans="1:30" ht="24.75" customHeight="1" x14ac:dyDescent="0.25">
      <c r="A9" s="196" t="s">
        <v>1061</v>
      </c>
      <c r="B9" s="197" t="s">
        <v>620</v>
      </c>
      <c r="C9" s="196" t="s">
        <v>26</v>
      </c>
      <c r="D9" s="198">
        <v>2</v>
      </c>
      <c r="E9" s="198">
        <v>2</v>
      </c>
      <c r="F9" s="198">
        <v>2</v>
      </c>
      <c r="G9" s="199">
        <v>2</v>
      </c>
      <c r="H9" s="199">
        <v>2</v>
      </c>
      <c r="I9" s="199">
        <v>2</v>
      </c>
      <c r="J9" s="9">
        <v>2</v>
      </c>
      <c r="K9" s="10">
        <v>2</v>
      </c>
      <c r="L9" s="9">
        <v>2</v>
      </c>
      <c r="M9" s="11">
        <v>2</v>
      </c>
      <c r="N9" s="12"/>
      <c r="O9" s="9">
        <v>2</v>
      </c>
      <c r="P9" s="12"/>
      <c r="Q9" s="12"/>
      <c r="R9" s="12"/>
      <c r="S9" s="9">
        <v>2</v>
      </c>
      <c r="T9" s="12"/>
      <c r="U9" s="9">
        <v>2</v>
      </c>
      <c r="V9" s="9">
        <v>2</v>
      </c>
      <c r="W9" s="9">
        <v>2</v>
      </c>
      <c r="X9" s="9">
        <v>2</v>
      </c>
      <c r="Y9" s="11">
        <v>2</v>
      </c>
      <c r="Z9" s="11">
        <v>2</v>
      </c>
      <c r="AA9" s="11">
        <v>2</v>
      </c>
      <c r="AB9" s="13"/>
      <c r="AC9" s="14">
        <v>2</v>
      </c>
      <c r="AD9" s="14">
        <v>2</v>
      </c>
    </row>
    <row r="10" spans="1:30" ht="24.75" customHeight="1" x14ac:dyDescent="0.25">
      <c r="A10" s="196" t="s">
        <v>1062</v>
      </c>
      <c r="B10" s="197" t="s">
        <v>1063</v>
      </c>
      <c r="C10" s="196" t="s">
        <v>34</v>
      </c>
      <c r="D10" s="198">
        <v>2</v>
      </c>
      <c r="E10" s="198">
        <v>2</v>
      </c>
      <c r="F10" s="198">
        <v>2</v>
      </c>
      <c r="G10" s="199">
        <v>4</v>
      </c>
      <c r="H10" s="199">
        <v>2</v>
      </c>
      <c r="I10" s="199">
        <v>2</v>
      </c>
      <c r="J10" s="9">
        <v>2</v>
      </c>
      <c r="K10" s="10">
        <v>2</v>
      </c>
      <c r="L10" s="9">
        <v>2</v>
      </c>
      <c r="M10" s="11">
        <v>2</v>
      </c>
      <c r="N10" s="12"/>
      <c r="O10" s="9">
        <v>2</v>
      </c>
      <c r="P10" s="12"/>
      <c r="Q10" s="12"/>
      <c r="R10" s="12"/>
      <c r="S10" s="9">
        <v>2</v>
      </c>
      <c r="T10" s="12"/>
      <c r="U10" s="9">
        <v>2</v>
      </c>
      <c r="V10" s="9">
        <v>2</v>
      </c>
      <c r="W10" s="9">
        <v>2</v>
      </c>
      <c r="X10" s="9">
        <v>2</v>
      </c>
      <c r="Y10" s="11">
        <v>4</v>
      </c>
      <c r="Z10" s="11">
        <v>2</v>
      </c>
      <c r="AA10" s="11">
        <v>2</v>
      </c>
      <c r="AB10" s="13"/>
      <c r="AC10" s="14">
        <v>2</v>
      </c>
      <c r="AD10" s="14">
        <v>2</v>
      </c>
    </row>
    <row r="11" spans="1:30" ht="24.75" customHeight="1" x14ac:dyDescent="0.25">
      <c r="A11" s="196" t="s">
        <v>1064</v>
      </c>
      <c r="B11" s="197" t="s">
        <v>1065</v>
      </c>
      <c r="C11" s="196" t="s">
        <v>34</v>
      </c>
      <c r="D11" s="198">
        <v>2</v>
      </c>
      <c r="E11" s="198">
        <v>2</v>
      </c>
      <c r="F11" s="198">
        <v>2</v>
      </c>
      <c r="G11" s="199">
        <v>4</v>
      </c>
      <c r="H11" s="199">
        <v>2</v>
      </c>
      <c r="I11" s="199">
        <v>2</v>
      </c>
      <c r="J11" s="9">
        <v>2</v>
      </c>
      <c r="K11" s="10">
        <v>2</v>
      </c>
      <c r="L11" s="9">
        <v>2</v>
      </c>
      <c r="M11" s="11">
        <v>2</v>
      </c>
      <c r="N11" s="12"/>
      <c r="O11" s="9">
        <v>2</v>
      </c>
      <c r="P11" s="12"/>
      <c r="Q11" s="12"/>
      <c r="R11" s="12"/>
      <c r="S11" s="9">
        <v>2</v>
      </c>
      <c r="T11" s="12"/>
      <c r="U11" s="9">
        <v>2</v>
      </c>
      <c r="V11" s="9">
        <v>2</v>
      </c>
      <c r="W11" s="9">
        <v>2</v>
      </c>
      <c r="X11" s="9">
        <v>2</v>
      </c>
      <c r="Y11" s="11">
        <v>4</v>
      </c>
      <c r="Z11" s="11">
        <v>2</v>
      </c>
      <c r="AA11" s="11">
        <v>2</v>
      </c>
      <c r="AB11" s="13"/>
      <c r="AC11" s="14">
        <v>2</v>
      </c>
      <c r="AD11" s="14">
        <v>2</v>
      </c>
    </row>
    <row r="12" spans="1:30" ht="24.75" customHeight="1" x14ac:dyDescent="0.25">
      <c r="A12" s="196" t="s">
        <v>1066</v>
      </c>
      <c r="B12" s="197" t="s">
        <v>560</v>
      </c>
      <c r="C12" s="196" t="s">
        <v>26</v>
      </c>
      <c r="D12" s="198">
        <v>1</v>
      </c>
      <c r="E12" s="198">
        <v>1</v>
      </c>
      <c r="F12" s="198">
        <v>1</v>
      </c>
      <c r="G12" s="199">
        <v>1</v>
      </c>
      <c r="H12" s="199">
        <v>1</v>
      </c>
      <c r="I12" s="199">
        <v>1</v>
      </c>
      <c r="J12" s="9">
        <v>1</v>
      </c>
      <c r="K12" s="10">
        <v>1</v>
      </c>
      <c r="L12" s="9">
        <v>1</v>
      </c>
      <c r="M12" s="11">
        <v>1</v>
      </c>
      <c r="N12" s="12"/>
      <c r="O12" s="9">
        <v>1</v>
      </c>
      <c r="P12" s="12"/>
      <c r="Q12" s="12"/>
      <c r="R12" s="12"/>
      <c r="S12" s="9">
        <v>1</v>
      </c>
      <c r="T12" s="12"/>
      <c r="U12" s="9">
        <v>1</v>
      </c>
      <c r="V12" s="9">
        <v>1</v>
      </c>
      <c r="W12" s="9">
        <v>1</v>
      </c>
      <c r="X12" s="9">
        <v>1</v>
      </c>
      <c r="Y12" s="11">
        <v>1</v>
      </c>
      <c r="Z12" s="11">
        <v>1</v>
      </c>
      <c r="AA12" s="11">
        <v>1</v>
      </c>
      <c r="AB12" s="13"/>
      <c r="AC12" s="14">
        <v>1</v>
      </c>
      <c r="AD12" s="14">
        <v>1</v>
      </c>
    </row>
    <row r="13" spans="1:30" ht="24.75" customHeight="1" x14ac:dyDescent="0.25">
      <c r="A13" s="196" t="s">
        <v>1067</v>
      </c>
      <c r="B13" s="197" t="s">
        <v>552</v>
      </c>
      <c r="C13" s="196" t="s">
        <v>26</v>
      </c>
      <c r="D13" s="198">
        <v>1</v>
      </c>
      <c r="E13" s="198">
        <v>1</v>
      </c>
      <c r="F13" s="198">
        <v>1</v>
      </c>
      <c r="G13" s="199">
        <v>1</v>
      </c>
      <c r="H13" s="199">
        <v>1</v>
      </c>
      <c r="I13" s="199">
        <v>1</v>
      </c>
      <c r="J13" s="9">
        <v>1</v>
      </c>
      <c r="K13" s="10">
        <v>1</v>
      </c>
      <c r="L13" s="9">
        <v>1</v>
      </c>
      <c r="M13" s="11">
        <v>1</v>
      </c>
      <c r="N13" s="12"/>
      <c r="O13" s="9">
        <v>1</v>
      </c>
      <c r="P13" s="12"/>
      <c r="Q13" s="12"/>
      <c r="R13" s="12"/>
      <c r="S13" s="9">
        <v>1</v>
      </c>
      <c r="T13" s="12"/>
      <c r="U13" s="9">
        <v>1</v>
      </c>
      <c r="V13" s="9">
        <v>1</v>
      </c>
      <c r="W13" s="9">
        <v>1</v>
      </c>
      <c r="X13" s="9">
        <v>1</v>
      </c>
      <c r="Y13" s="11">
        <v>1</v>
      </c>
      <c r="Z13" s="11">
        <v>1</v>
      </c>
      <c r="AA13" s="11">
        <v>1</v>
      </c>
      <c r="AB13" s="13"/>
      <c r="AC13" s="14">
        <v>1</v>
      </c>
      <c r="AD13" s="14">
        <v>1</v>
      </c>
    </row>
    <row r="14" spans="1:30" ht="24.75" customHeight="1" x14ac:dyDescent="0.25">
      <c r="A14" s="196" t="s">
        <v>1068</v>
      </c>
      <c r="B14" s="197" t="s">
        <v>621</v>
      </c>
      <c r="C14" s="196" t="s">
        <v>34</v>
      </c>
      <c r="D14" s="198">
        <v>1</v>
      </c>
      <c r="E14" s="198">
        <v>1</v>
      </c>
      <c r="F14" s="198">
        <v>1</v>
      </c>
      <c r="G14" s="199">
        <v>1</v>
      </c>
      <c r="H14" s="199">
        <v>1</v>
      </c>
      <c r="I14" s="199">
        <v>1</v>
      </c>
      <c r="J14" s="9">
        <v>1</v>
      </c>
      <c r="K14" s="10">
        <v>1</v>
      </c>
      <c r="L14" s="9">
        <v>1</v>
      </c>
      <c r="M14" s="11">
        <v>1</v>
      </c>
      <c r="N14" s="12"/>
      <c r="O14" s="9">
        <v>1</v>
      </c>
      <c r="P14" s="12"/>
      <c r="Q14" s="12"/>
      <c r="R14" s="12"/>
      <c r="S14" s="9">
        <v>1</v>
      </c>
      <c r="T14" s="12"/>
      <c r="U14" s="9">
        <v>1</v>
      </c>
      <c r="V14" s="9">
        <v>1</v>
      </c>
      <c r="W14" s="9">
        <v>1</v>
      </c>
      <c r="X14" s="9">
        <v>1</v>
      </c>
      <c r="Y14" s="11">
        <v>1</v>
      </c>
      <c r="Z14" s="11">
        <v>1</v>
      </c>
      <c r="AA14" s="11">
        <v>1</v>
      </c>
      <c r="AB14" s="13"/>
      <c r="AC14" s="14">
        <v>1</v>
      </c>
      <c r="AD14" s="14">
        <v>1</v>
      </c>
    </row>
    <row r="15" spans="1:30" ht="24.75" customHeight="1" x14ac:dyDescent="0.25">
      <c r="A15" s="196" t="s">
        <v>1069</v>
      </c>
      <c r="B15" s="197" t="s">
        <v>1070</v>
      </c>
      <c r="C15" s="196" t="s">
        <v>26</v>
      </c>
      <c r="D15" s="198">
        <v>1</v>
      </c>
      <c r="E15" s="198">
        <v>1</v>
      </c>
      <c r="F15" s="198">
        <v>1</v>
      </c>
      <c r="G15" s="199">
        <v>1</v>
      </c>
      <c r="H15" s="199">
        <v>1</v>
      </c>
      <c r="I15" s="199">
        <v>1</v>
      </c>
      <c r="J15" s="9">
        <v>1</v>
      </c>
      <c r="K15" s="10">
        <v>1</v>
      </c>
      <c r="L15" s="9">
        <v>1</v>
      </c>
      <c r="M15" s="11">
        <v>1</v>
      </c>
      <c r="N15" s="12"/>
      <c r="O15" s="9">
        <v>1</v>
      </c>
      <c r="P15" s="12"/>
      <c r="Q15" s="12"/>
      <c r="R15" s="12"/>
      <c r="S15" s="9">
        <v>1</v>
      </c>
      <c r="T15" s="12"/>
      <c r="U15" s="9">
        <v>1</v>
      </c>
      <c r="V15" s="9">
        <v>1</v>
      </c>
      <c r="W15" s="9">
        <v>1</v>
      </c>
      <c r="X15" s="9">
        <v>1</v>
      </c>
      <c r="Y15" s="11">
        <v>1</v>
      </c>
      <c r="Z15" s="11">
        <v>1</v>
      </c>
      <c r="AA15" s="11">
        <v>1</v>
      </c>
      <c r="AB15" s="13"/>
      <c r="AC15" s="14">
        <v>1</v>
      </c>
      <c r="AD15" s="14">
        <v>1</v>
      </c>
    </row>
    <row r="16" spans="1:30" ht="24.75" customHeight="1" x14ac:dyDescent="0.25">
      <c r="A16" s="196" t="s">
        <v>1071</v>
      </c>
      <c r="B16" s="197" t="s">
        <v>1072</v>
      </c>
      <c r="C16" s="196" t="s">
        <v>34</v>
      </c>
      <c r="D16" s="198">
        <v>1</v>
      </c>
      <c r="E16" s="198">
        <v>1</v>
      </c>
      <c r="F16" s="198">
        <v>1</v>
      </c>
      <c r="G16" s="199">
        <v>1</v>
      </c>
      <c r="H16" s="199">
        <v>1</v>
      </c>
      <c r="I16" s="199">
        <v>1</v>
      </c>
      <c r="J16" s="9">
        <v>1</v>
      </c>
      <c r="K16" s="10">
        <v>1</v>
      </c>
      <c r="L16" s="9">
        <v>1</v>
      </c>
      <c r="M16" s="11">
        <v>1</v>
      </c>
      <c r="N16" s="12"/>
      <c r="O16" s="9">
        <v>1</v>
      </c>
      <c r="P16" s="12"/>
      <c r="Q16" s="12"/>
      <c r="R16" s="12"/>
      <c r="S16" s="9">
        <v>1</v>
      </c>
      <c r="T16" s="12"/>
      <c r="U16" s="9">
        <v>1</v>
      </c>
      <c r="V16" s="9">
        <v>1</v>
      </c>
      <c r="W16" s="9">
        <v>1</v>
      </c>
      <c r="X16" s="9">
        <v>1</v>
      </c>
      <c r="Y16" s="11">
        <v>1</v>
      </c>
      <c r="Z16" s="11">
        <v>1</v>
      </c>
      <c r="AA16" s="11">
        <v>1</v>
      </c>
      <c r="AB16" s="13"/>
      <c r="AC16" s="14">
        <v>1</v>
      </c>
      <c r="AD16" s="14">
        <v>1</v>
      </c>
    </row>
    <row r="17" spans="1:30" ht="24.75" customHeight="1" x14ac:dyDescent="0.25">
      <c r="A17" s="190" t="s">
        <v>1037</v>
      </c>
      <c r="B17" s="193" t="s">
        <v>1073</v>
      </c>
      <c r="C17" s="193"/>
      <c r="D17" s="194">
        <f>SUM(D18:D25)</f>
        <v>13</v>
      </c>
      <c r="E17" s="194">
        <f t="shared" ref="E17:AD17" si="2">SUM(E18:E25)</f>
        <v>13</v>
      </c>
      <c r="F17" s="194">
        <f t="shared" si="2"/>
        <v>13</v>
      </c>
      <c r="G17" s="195">
        <f>SUM(G18:G25)</f>
        <v>13</v>
      </c>
      <c r="H17" s="195">
        <f t="shared" ref="H17:I17" si="3">SUM(H18:H25)</f>
        <v>13</v>
      </c>
      <c r="I17" s="195">
        <f t="shared" si="3"/>
        <v>13</v>
      </c>
      <c r="J17" s="8">
        <f t="shared" si="2"/>
        <v>13</v>
      </c>
      <c r="K17" s="8">
        <f t="shared" si="2"/>
        <v>13</v>
      </c>
      <c r="L17" s="8">
        <f t="shared" si="2"/>
        <v>13</v>
      </c>
      <c r="M17" s="8">
        <f t="shared" si="2"/>
        <v>13</v>
      </c>
      <c r="N17" s="8">
        <f t="shared" si="2"/>
        <v>0</v>
      </c>
      <c r="O17" s="8">
        <f t="shared" si="2"/>
        <v>13</v>
      </c>
      <c r="P17" s="8"/>
      <c r="Q17" s="8"/>
      <c r="R17" s="8"/>
      <c r="S17" s="8">
        <f t="shared" si="2"/>
        <v>13</v>
      </c>
      <c r="T17" s="8">
        <f t="shared" si="2"/>
        <v>0</v>
      </c>
      <c r="U17" s="8">
        <f t="shared" si="2"/>
        <v>13</v>
      </c>
      <c r="V17" s="8">
        <f t="shared" si="2"/>
        <v>13</v>
      </c>
      <c r="W17" s="8">
        <f t="shared" si="2"/>
        <v>13</v>
      </c>
      <c r="X17" s="8">
        <f t="shared" si="2"/>
        <v>13</v>
      </c>
      <c r="Y17" s="8">
        <f t="shared" si="2"/>
        <v>13</v>
      </c>
      <c r="Z17" s="8">
        <f t="shared" si="2"/>
        <v>13</v>
      </c>
      <c r="AA17" s="8">
        <f t="shared" si="2"/>
        <v>13</v>
      </c>
      <c r="AB17" s="8">
        <f t="shared" si="2"/>
        <v>0</v>
      </c>
      <c r="AC17" s="8">
        <f t="shared" si="2"/>
        <v>13</v>
      </c>
      <c r="AD17" s="8">
        <f t="shared" si="2"/>
        <v>13</v>
      </c>
    </row>
    <row r="18" spans="1:30" ht="24.75" customHeight="1" x14ac:dyDescent="0.25">
      <c r="A18" s="196" t="s">
        <v>1061</v>
      </c>
      <c r="B18" s="197" t="s">
        <v>217</v>
      </c>
      <c r="C18" s="196" t="s">
        <v>26</v>
      </c>
      <c r="D18" s="198">
        <v>1</v>
      </c>
      <c r="E18" s="198">
        <v>1</v>
      </c>
      <c r="F18" s="198">
        <v>1</v>
      </c>
      <c r="G18" s="199">
        <v>1</v>
      </c>
      <c r="H18" s="199">
        <v>1</v>
      </c>
      <c r="I18" s="199">
        <v>1</v>
      </c>
      <c r="J18" s="9">
        <v>1</v>
      </c>
      <c r="K18" s="10">
        <v>1</v>
      </c>
      <c r="L18" s="9">
        <v>1</v>
      </c>
      <c r="M18" s="11">
        <v>1</v>
      </c>
      <c r="N18" s="12"/>
      <c r="O18" s="9">
        <v>1</v>
      </c>
      <c r="P18" s="12"/>
      <c r="Q18" s="12"/>
      <c r="R18" s="12"/>
      <c r="S18" s="9">
        <v>1</v>
      </c>
      <c r="T18" s="9"/>
      <c r="U18" s="9">
        <v>1</v>
      </c>
      <c r="V18" s="9">
        <v>1</v>
      </c>
      <c r="W18" s="9">
        <v>1</v>
      </c>
      <c r="X18" s="9">
        <v>1</v>
      </c>
      <c r="Y18" s="11">
        <v>1</v>
      </c>
      <c r="Z18" s="11">
        <v>1</v>
      </c>
      <c r="AA18" s="11">
        <v>1</v>
      </c>
      <c r="AB18" s="13"/>
      <c r="AC18" s="14">
        <v>1</v>
      </c>
      <c r="AD18" s="14">
        <v>1</v>
      </c>
    </row>
    <row r="19" spans="1:30" ht="24.75" customHeight="1" x14ac:dyDescent="0.25">
      <c r="A19" s="196" t="s">
        <v>1062</v>
      </c>
      <c r="B19" s="197" t="s">
        <v>1074</v>
      </c>
      <c r="C19" s="196" t="s">
        <v>34</v>
      </c>
      <c r="D19" s="198">
        <v>1</v>
      </c>
      <c r="E19" s="198">
        <v>1</v>
      </c>
      <c r="F19" s="198">
        <v>1</v>
      </c>
      <c r="G19" s="199">
        <v>1</v>
      </c>
      <c r="H19" s="199">
        <v>1</v>
      </c>
      <c r="I19" s="199">
        <v>1</v>
      </c>
      <c r="J19" s="9">
        <v>1</v>
      </c>
      <c r="K19" s="10">
        <v>1</v>
      </c>
      <c r="L19" s="9">
        <v>1</v>
      </c>
      <c r="M19" s="11">
        <v>1</v>
      </c>
      <c r="N19" s="12"/>
      <c r="O19" s="9">
        <v>1</v>
      </c>
      <c r="P19" s="12"/>
      <c r="Q19" s="12"/>
      <c r="R19" s="12"/>
      <c r="S19" s="9">
        <v>1</v>
      </c>
      <c r="T19" s="9"/>
      <c r="U19" s="9">
        <v>1</v>
      </c>
      <c r="V19" s="9">
        <v>1</v>
      </c>
      <c r="W19" s="9">
        <v>1</v>
      </c>
      <c r="X19" s="9">
        <v>1</v>
      </c>
      <c r="Y19" s="11">
        <v>1</v>
      </c>
      <c r="Z19" s="11">
        <v>1</v>
      </c>
      <c r="AA19" s="11">
        <v>1</v>
      </c>
      <c r="AB19" s="13"/>
      <c r="AC19" s="14">
        <v>1</v>
      </c>
      <c r="AD19" s="14">
        <v>1</v>
      </c>
    </row>
    <row r="20" spans="1:30" ht="34.5" customHeight="1" x14ac:dyDescent="0.25">
      <c r="A20" s="196" t="s">
        <v>1064</v>
      </c>
      <c r="B20" s="197" t="s">
        <v>1075</v>
      </c>
      <c r="C20" s="196" t="s">
        <v>26</v>
      </c>
      <c r="D20" s="198">
        <v>2</v>
      </c>
      <c r="E20" s="198">
        <v>2</v>
      </c>
      <c r="F20" s="198">
        <v>2</v>
      </c>
      <c r="G20" s="199">
        <v>2</v>
      </c>
      <c r="H20" s="199">
        <v>2</v>
      </c>
      <c r="I20" s="199">
        <v>2</v>
      </c>
      <c r="J20" s="9">
        <v>2</v>
      </c>
      <c r="K20" s="10">
        <v>2</v>
      </c>
      <c r="L20" s="9">
        <v>2</v>
      </c>
      <c r="M20" s="11">
        <v>2</v>
      </c>
      <c r="N20" s="12"/>
      <c r="O20" s="9">
        <v>2</v>
      </c>
      <c r="P20" s="12"/>
      <c r="Q20" s="12"/>
      <c r="R20" s="12"/>
      <c r="S20" s="9">
        <v>2</v>
      </c>
      <c r="T20" s="9"/>
      <c r="U20" s="9">
        <v>2</v>
      </c>
      <c r="V20" s="9">
        <v>2</v>
      </c>
      <c r="W20" s="9">
        <v>2</v>
      </c>
      <c r="X20" s="9">
        <v>2</v>
      </c>
      <c r="Y20" s="11">
        <v>2</v>
      </c>
      <c r="Z20" s="11">
        <v>2</v>
      </c>
      <c r="AA20" s="11">
        <v>2</v>
      </c>
      <c r="AB20" s="13"/>
      <c r="AC20" s="14">
        <v>2</v>
      </c>
      <c r="AD20" s="14">
        <v>2</v>
      </c>
    </row>
    <row r="21" spans="1:30" ht="32.25" customHeight="1" x14ac:dyDescent="0.25">
      <c r="A21" s="196" t="s">
        <v>1066</v>
      </c>
      <c r="B21" s="197" t="s">
        <v>1076</v>
      </c>
      <c r="C21" s="196" t="s">
        <v>26</v>
      </c>
      <c r="D21" s="198">
        <v>2</v>
      </c>
      <c r="E21" s="198">
        <v>2</v>
      </c>
      <c r="F21" s="198">
        <v>2</v>
      </c>
      <c r="G21" s="199">
        <v>2</v>
      </c>
      <c r="H21" s="199">
        <v>2</v>
      </c>
      <c r="I21" s="199">
        <v>2</v>
      </c>
      <c r="J21" s="9">
        <v>2</v>
      </c>
      <c r="K21" s="10">
        <v>2</v>
      </c>
      <c r="L21" s="9">
        <v>2</v>
      </c>
      <c r="M21" s="11">
        <v>2</v>
      </c>
      <c r="N21" s="12"/>
      <c r="O21" s="9">
        <v>2</v>
      </c>
      <c r="P21" s="12"/>
      <c r="Q21" s="12"/>
      <c r="R21" s="12"/>
      <c r="S21" s="9">
        <v>2</v>
      </c>
      <c r="T21" s="9"/>
      <c r="U21" s="9">
        <v>2</v>
      </c>
      <c r="V21" s="9">
        <v>2</v>
      </c>
      <c r="W21" s="9">
        <v>2</v>
      </c>
      <c r="X21" s="9">
        <v>2</v>
      </c>
      <c r="Y21" s="11">
        <v>2</v>
      </c>
      <c r="Z21" s="11">
        <v>2</v>
      </c>
      <c r="AA21" s="11">
        <v>2</v>
      </c>
      <c r="AB21" s="13"/>
      <c r="AC21" s="14">
        <v>2</v>
      </c>
      <c r="AD21" s="14">
        <v>2</v>
      </c>
    </row>
    <row r="22" spans="1:30" ht="24.75" customHeight="1" x14ac:dyDescent="0.25">
      <c r="A22" s="196" t="s">
        <v>1067</v>
      </c>
      <c r="B22" s="197" t="s">
        <v>1077</v>
      </c>
      <c r="C22" s="196" t="s">
        <v>34</v>
      </c>
      <c r="D22" s="198">
        <v>2</v>
      </c>
      <c r="E22" s="198">
        <v>2</v>
      </c>
      <c r="F22" s="198">
        <v>2</v>
      </c>
      <c r="G22" s="199">
        <v>2</v>
      </c>
      <c r="H22" s="199">
        <v>2</v>
      </c>
      <c r="I22" s="199">
        <v>2</v>
      </c>
      <c r="J22" s="9">
        <v>2</v>
      </c>
      <c r="K22" s="10">
        <v>2</v>
      </c>
      <c r="L22" s="9">
        <v>2</v>
      </c>
      <c r="M22" s="11">
        <v>2</v>
      </c>
      <c r="N22" s="12"/>
      <c r="O22" s="9">
        <v>2</v>
      </c>
      <c r="P22" s="12"/>
      <c r="Q22" s="12"/>
      <c r="R22" s="12"/>
      <c r="S22" s="9">
        <v>2</v>
      </c>
      <c r="T22" s="9"/>
      <c r="U22" s="9">
        <v>2</v>
      </c>
      <c r="V22" s="9">
        <v>2</v>
      </c>
      <c r="W22" s="9">
        <v>2</v>
      </c>
      <c r="X22" s="9">
        <v>2</v>
      </c>
      <c r="Y22" s="11">
        <v>2</v>
      </c>
      <c r="Z22" s="11">
        <v>2</v>
      </c>
      <c r="AA22" s="11">
        <v>2</v>
      </c>
      <c r="AB22" s="13"/>
      <c r="AC22" s="14">
        <v>2</v>
      </c>
      <c r="AD22" s="14">
        <v>2</v>
      </c>
    </row>
    <row r="23" spans="1:30" ht="24.75" customHeight="1" x14ac:dyDescent="0.25">
      <c r="A23" s="196" t="s">
        <v>1068</v>
      </c>
      <c r="B23" s="197" t="s">
        <v>1078</v>
      </c>
      <c r="C23" s="196" t="s">
        <v>34</v>
      </c>
      <c r="D23" s="198">
        <v>2</v>
      </c>
      <c r="E23" s="198">
        <v>2</v>
      </c>
      <c r="F23" s="198">
        <v>2</v>
      </c>
      <c r="G23" s="199">
        <v>2</v>
      </c>
      <c r="H23" s="199">
        <v>2</v>
      </c>
      <c r="I23" s="199">
        <v>2</v>
      </c>
      <c r="J23" s="9">
        <v>2</v>
      </c>
      <c r="K23" s="10">
        <v>2</v>
      </c>
      <c r="L23" s="9">
        <v>2</v>
      </c>
      <c r="M23" s="11">
        <v>2</v>
      </c>
      <c r="N23" s="12"/>
      <c r="O23" s="9">
        <v>2</v>
      </c>
      <c r="P23" s="12"/>
      <c r="Q23" s="12"/>
      <c r="R23" s="12"/>
      <c r="S23" s="9">
        <v>2</v>
      </c>
      <c r="T23" s="9"/>
      <c r="U23" s="9">
        <v>2</v>
      </c>
      <c r="V23" s="9">
        <v>2</v>
      </c>
      <c r="W23" s="9">
        <v>2</v>
      </c>
      <c r="X23" s="9">
        <v>2</v>
      </c>
      <c r="Y23" s="11">
        <v>2</v>
      </c>
      <c r="Z23" s="11">
        <v>2</v>
      </c>
      <c r="AA23" s="11">
        <v>2</v>
      </c>
      <c r="AB23" s="13"/>
      <c r="AC23" s="14">
        <v>2</v>
      </c>
      <c r="AD23" s="14">
        <v>2</v>
      </c>
    </row>
    <row r="24" spans="1:30" ht="24.75" customHeight="1" x14ac:dyDescent="0.25">
      <c r="A24" s="196" t="s">
        <v>1069</v>
      </c>
      <c r="B24" s="197" t="s">
        <v>1079</v>
      </c>
      <c r="C24" s="196" t="s">
        <v>34</v>
      </c>
      <c r="D24" s="198">
        <v>2</v>
      </c>
      <c r="E24" s="198">
        <v>2</v>
      </c>
      <c r="F24" s="198">
        <v>2</v>
      </c>
      <c r="G24" s="199">
        <v>2</v>
      </c>
      <c r="H24" s="199">
        <v>2</v>
      </c>
      <c r="I24" s="199">
        <v>2</v>
      </c>
      <c r="J24" s="9">
        <v>2</v>
      </c>
      <c r="K24" s="10">
        <v>2</v>
      </c>
      <c r="L24" s="9">
        <v>2</v>
      </c>
      <c r="M24" s="11">
        <v>2</v>
      </c>
      <c r="N24" s="12"/>
      <c r="O24" s="9">
        <v>2</v>
      </c>
      <c r="P24" s="12"/>
      <c r="Q24" s="12"/>
      <c r="R24" s="12"/>
      <c r="S24" s="9">
        <v>2</v>
      </c>
      <c r="T24" s="9"/>
      <c r="U24" s="9">
        <v>2</v>
      </c>
      <c r="V24" s="9">
        <v>2</v>
      </c>
      <c r="W24" s="9">
        <v>2</v>
      </c>
      <c r="X24" s="9">
        <v>2</v>
      </c>
      <c r="Y24" s="11">
        <v>2</v>
      </c>
      <c r="Z24" s="11">
        <v>2</v>
      </c>
      <c r="AA24" s="11">
        <v>2</v>
      </c>
      <c r="AB24" s="13"/>
      <c r="AC24" s="14">
        <v>2</v>
      </c>
      <c r="AD24" s="14">
        <v>2</v>
      </c>
    </row>
    <row r="25" spans="1:30" ht="24.75" customHeight="1" x14ac:dyDescent="0.25">
      <c r="A25" s="196" t="s">
        <v>1071</v>
      </c>
      <c r="B25" s="197" t="s">
        <v>110</v>
      </c>
      <c r="C25" s="196" t="s">
        <v>26</v>
      </c>
      <c r="D25" s="198">
        <v>1</v>
      </c>
      <c r="E25" s="198">
        <v>1</v>
      </c>
      <c r="F25" s="198">
        <v>1</v>
      </c>
      <c r="G25" s="199">
        <v>1</v>
      </c>
      <c r="H25" s="199">
        <v>1</v>
      </c>
      <c r="I25" s="199">
        <v>1</v>
      </c>
      <c r="J25" s="9">
        <v>1</v>
      </c>
      <c r="K25" s="10">
        <v>1</v>
      </c>
      <c r="L25" s="9">
        <v>1</v>
      </c>
      <c r="M25" s="11">
        <v>1</v>
      </c>
      <c r="N25" s="12"/>
      <c r="O25" s="9">
        <v>1</v>
      </c>
      <c r="P25" s="12"/>
      <c r="Q25" s="12"/>
      <c r="R25" s="12"/>
      <c r="S25" s="9">
        <v>1</v>
      </c>
      <c r="T25" s="9"/>
      <c r="U25" s="9">
        <v>1</v>
      </c>
      <c r="V25" s="9">
        <v>1</v>
      </c>
      <c r="W25" s="9">
        <v>1</v>
      </c>
      <c r="X25" s="9">
        <v>1</v>
      </c>
      <c r="Y25" s="11">
        <v>1</v>
      </c>
      <c r="Z25" s="11">
        <v>1</v>
      </c>
      <c r="AA25" s="11">
        <v>1</v>
      </c>
      <c r="AB25" s="13"/>
      <c r="AC25" s="14">
        <v>1</v>
      </c>
      <c r="AD25" s="14">
        <v>1</v>
      </c>
    </row>
    <row r="26" spans="1:30" ht="24.75" customHeight="1" x14ac:dyDescent="0.25">
      <c r="A26" s="190" t="s">
        <v>1038</v>
      </c>
      <c r="B26" s="193" t="s">
        <v>1080</v>
      </c>
      <c r="C26" s="193"/>
      <c r="D26" s="194">
        <f>SUM(D27:D37)</f>
        <v>12</v>
      </c>
      <c r="E26" s="194">
        <f t="shared" ref="E26:AD26" si="4">SUM(E27:E37)</f>
        <v>12</v>
      </c>
      <c r="F26" s="194">
        <f t="shared" si="4"/>
        <v>12</v>
      </c>
      <c r="G26" s="195">
        <f>SUM(G27:G37)</f>
        <v>15</v>
      </c>
      <c r="H26" s="195">
        <f t="shared" ref="H26:I26" si="5">SUM(H27:H37)</f>
        <v>15</v>
      </c>
      <c r="I26" s="195">
        <f t="shared" si="5"/>
        <v>15</v>
      </c>
      <c r="J26" s="8">
        <f t="shared" si="4"/>
        <v>12</v>
      </c>
      <c r="K26" s="8">
        <f t="shared" si="4"/>
        <v>12</v>
      </c>
      <c r="L26" s="8">
        <f t="shared" si="4"/>
        <v>12</v>
      </c>
      <c r="M26" s="8">
        <f t="shared" si="4"/>
        <v>12</v>
      </c>
      <c r="N26" s="8">
        <f t="shared" si="4"/>
        <v>0</v>
      </c>
      <c r="O26" s="8">
        <f t="shared" si="4"/>
        <v>12</v>
      </c>
      <c r="P26" s="8"/>
      <c r="Q26" s="8"/>
      <c r="R26" s="8"/>
      <c r="S26" s="8">
        <f t="shared" si="4"/>
        <v>12</v>
      </c>
      <c r="T26" s="8">
        <f t="shared" si="4"/>
        <v>0</v>
      </c>
      <c r="U26" s="8">
        <f t="shared" si="4"/>
        <v>12</v>
      </c>
      <c r="V26" s="8">
        <f t="shared" si="4"/>
        <v>12</v>
      </c>
      <c r="W26" s="8">
        <f t="shared" si="4"/>
        <v>12</v>
      </c>
      <c r="X26" s="8">
        <f t="shared" si="4"/>
        <v>12</v>
      </c>
      <c r="Y26" s="8">
        <f t="shared" si="4"/>
        <v>15</v>
      </c>
      <c r="Z26" s="8">
        <f t="shared" si="4"/>
        <v>15</v>
      </c>
      <c r="AA26" s="8">
        <f t="shared" si="4"/>
        <v>15</v>
      </c>
      <c r="AB26" s="8">
        <f t="shared" si="4"/>
        <v>0</v>
      </c>
      <c r="AC26" s="8">
        <f t="shared" si="4"/>
        <v>12</v>
      </c>
      <c r="AD26" s="8">
        <f t="shared" si="4"/>
        <v>12</v>
      </c>
    </row>
    <row r="27" spans="1:30" ht="24.75" customHeight="1" x14ac:dyDescent="0.25">
      <c r="A27" s="196" t="s">
        <v>1061</v>
      </c>
      <c r="B27" s="197" t="s">
        <v>359</v>
      </c>
      <c r="C27" s="196" t="s">
        <v>26</v>
      </c>
      <c r="D27" s="198">
        <v>1</v>
      </c>
      <c r="E27" s="198">
        <v>1</v>
      </c>
      <c r="F27" s="198">
        <v>1</v>
      </c>
      <c r="G27" s="199">
        <v>1</v>
      </c>
      <c r="H27" s="199">
        <v>1</v>
      </c>
      <c r="I27" s="199">
        <v>1</v>
      </c>
      <c r="J27" s="9">
        <v>1</v>
      </c>
      <c r="K27" s="9">
        <v>1</v>
      </c>
      <c r="L27" s="9">
        <v>1</v>
      </c>
      <c r="M27" s="11">
        <v>1</v>
      </c>
      <c r="N27" s="12"/>
      <c r="O27" s="9">
        <v>1</v>
      </c>
      <c r="P27" s="12"/>
      <c r="Q27" s="12"/>
      <c r="R27" s="12"/>
      <c r="S27" s="9">
        <v>1</v>
      </c>
      <c r="T27" s="9"/>
      <c r="U27" s="9">
        <v>1</v>
      </c>
      <c r="V27" s="9">
        <v>1</v>
      </c>
      <c r="W27" s="9">
        <v>1</v>
      </c>
      <c r="X27" s="9">
        <v>1</v>
      </c>
      <c r="Y27" s="11">
        <v>1</v>
      </c>
      <c r="Z27" s="11">
        <v>1</v>
      </c>
      <c r="AA27" s="11">
        <v>1</v>
      </c>
      <c r="AB27" s="13"/>
      <c r="AC27" s="14">
        <v>1</v>
      </c>
      <c r="AD27" s="14">
        <v>1</v>
      </c>
    </row>
    <row r="28" spans="1:30" ht="24.75" customHeight="1" x14ac:dyDescent="0.25">
      <c r="A28" s="196" t="s">
        <v>1062</v>
      </c>
      <c r="B28" s="197" t="s">
        <v>622</v>
      </c>
      <c r="C28" s="196" t="s">
        <v>26</v>
      </c>
      <c r="D28" s="198">
        <v>1</v>
      </c>
      <c r="E28" s="198">
        <v>1</v>
      </c>
      <c r="F28" s="198">
        <v>1</v>
      </c>
      <c r="G28" s="199">
        <v>1</v>
      </c>
      <c r="H28" s="199">
        <v>1</v>
      </c>
      <c r="I28" s="199">
        <v>1</v>
      </c>
      <c r="J28" s="9">
        <v>1</v>
      </c>
      <c r="K28" s="9">
        <v>1</v>
      </c>
      <c r="L28" s="9">
        <v>1</v>
      </c>
      <c r="M28" s="11">
        <v>1</v>
      </c>
      <c r="N28" s="12"/>
      <c r="O28" s="9">
        <v>1</v>
      </c>
      <c r="P28" s="12"/>
      <c r="Q28" s="12"/>
      <c r="R28" s="12"/>
      <c r="S28" s="9">
        <v>1</v>
      </c>
      <c r="T28" s="9"/>
      <c r="U28" s="9">
        <v>1</v>
      </c>
      <c r="V28" s="9">
        <v>1</v>
      </c>
      <c r="W28" s="9">
        <v>1</v>
      </c>
      <c r="X28" s="9">
        <v>1</v>
      </c>
      <c r="Y28" s="11">
        <v>1</v>
      </c>
      <c r="Z28" s="11">
        <v>1</v>
      </c>
      <c r="AA28" s="11">
        <v>1</v>
      </c>
      <c r="AB28" s="13"/>
      <c r="AC28" s="14">
        <v>1</v>
      </c>
      <c r="AD28" s="14">
        <v>1</v>
      </c>
    </row>
    <row r="29" spans="1:30" ht="24.75" customHeight="1" x14ac:dyDescent="0.25">
      <c r="A29" s="196" t="s">
        <v>1064</v>
      </c>
      <c r="B29" s="197" t="s">
        <v>55</v>
      </c>
      <c r="C29" s="196" t="s">
        <v>26</v>
      </c>
      <c r="D29" s="198">
        <v>1</v>
      </c>
      <c r="E29" s="198">
        <v>1</v>
      </c>
      <c r="F29" s="198">
        <v>1</v>
      </c>
      <c r="G29" s="199">
        <v>1</v>
      </c>
      <c r="H29" s="199">
        <v>1</v>
      </c>
      <c r="I29" s="199">
        <v>1</v>
      </c>
      <c r="J29" s="9">
        <v>1</v>
      </c>
      <c r="K29" s="9">
        <v>1</v>
      </c>
      <c r="L29" s="9">
        <v>1</v>
      </c>
      <c r="M29" s="11">
        <v>1</v>
      </c>
      <c r="N29" s="12"/>
      <c r="O29" s="9">
        <v>1</v>
      </c>
      <c r="P29" s="12"/>
      <c r="Q29" s="12"/>
      <c r="R29" s="12"/>
      <c r="S29" s="9">
        <v>1</v>
      </c>
      <c r="T29" s="9"/>
      <c r="U29" s="9">
        <v>1</v>
      </c>
      <c r="V29" s="9">
        <v>1</v>
      </c>
      <c r="W29" s="9">
        <v>1</v>
      </c>
      <c r="X29" s="9">
        <v>1</v>
      </c>
      <c r="Y29" s="11">
        <v>1</v>
      </c>
      <c r="Z29" s="11">
        <v>1</v>
      </c>
      <c r="AA29" s="11">
        <v>1</v>
      </c>
      <c r="AB29" s="13"/>
      <c r="AC29" s="14">
        <v>1</v>
      </c>
      <c r="AD29" s="14">
        <v>1</v>
      </c>
    </row>
    <row r="30" spans="1:30" ht="24.75" customHeight="1" x14ac:dyDescent="0.25">
      <c r="A30" s="196" t="s">
        <v>1066</v>
      </c>
      <c r="B30" s="197" t="s">
        <v>83</v>
      </c>
      <c r="C30" s="196" t="s">
        <v>34</v>
      </c>
      <c r="D30" s="198">
        <v>1</v>
      </c>
      <c r="E30" s="198">
        <v>1</v>
      </c>
      <c r="F30" s="198">
        <v>1</v>
      </c>
      <c r="G30" s="199">
        <v>1</v>
      </c>
      <c r="H30" s="199">
        <v>1</v>
      </c>
      <c r="I30" s="199">
        <v>1</v>
      </c>
      <c r="J30" s="9">
        <v>1</v>
      </c>
      <c r="K30" s="9">
        <v>1</v>
      </c>
      <c r="L30" s="9">
        <v>1</v>
      </c>
      <c r="M30" s="11">
        <v>1</v>
      </c>
      <c r="N30" s="12"/>
      <c r="O30" s="9">
        <v>1</v>
      </c>
      <c r="P30" s="12"/>
      <c r="Q30" s="12"/>
      <c r="R30" s="12"/>
      <c r="S30" s="9">
        <v>1</v>
      </c>
      <c r="T30" s="9"/>
      <c r="U30" s="9">
        <v>1</v>
      </c>
      <c r="V30" s="9">
        <v>1</v>
      </c>
      <c r="W30" s="9">
        <v>1</v>
      </c>
      <c r="X30" s="9">
        <v>1</v>
      </c>
      <c r="Y30" s="11">
        <v>1</v>
      </c>
      <c r="Z30" s="11">
        <v>1</v>
      </c>
      <c r="AA30" s="11">
        <v>1</v>
      </c>
      <c r="AB30" s="13"/>
      <c r="AC30" s="14">
        <v>1</v>
      </c>
      <c r="AD30" s="14">
        <v>1</v>
      </c>
    </row>
    <row r="31" spans="1:30" ht="24.75" customHeight="1" x14ac:dyDescent="0.25">
      <c r="A31" s="196" t="s">
        <v>1067</v>
      </c>
      <c r="B31" s="197" t="s">
        <v>564</v>
      </c>
      <c r="C31" s="196" t="s">
        <v>26</v>
      </c>
      <c r="D31" s="198">
        <v>2</v>
      </c>
      <c r="E31" s="198">
        <v>2</v>
      </c>
      <c r="F31" s="198">
        <v>2</v>
      </c>
      <c r="G31" s="199">
        <v>2</v>
      </c>
      <c r="H31" s="199">
        <v>2</v>
      </c>
      <c r="I31" s="199">
        <v>2</v>
      </c>
      <c r="J31" s="9">
        <v>2</v>
      </c>
      <c r="K31" s="9">
        <v>2</v>
      </c>
      <c r="L31" s="9">
        <v>2</v>
      </c>
      <c r="M31" s="11">
        <v>2</v>
      </c>
      <c r="N31" s="12"/>
      <c r="O31" s="9">
        <v>2</v>
      </c>
      <c r="P31" s="12"/>
      <c r="Q31" s="12"/>
      <c r="R31" s="12"/>
      <c r="S31" s="9">
        <v>2</v>
      </c>
      <c r="T31" s="9"/>
      <c r="U31" s="9">
        <v>2</v>
      </c>
      <c r="V31" s="9">
        <v>2</v>
      </c>
      <c r="W31" s="9">
        <v>2</v>
      </c>
      <c r="X31" s="9">
        <v>2</v>
      </c>
      <c r="Y31" s="11">
        <v>2</v>
      </c>
      <c r="Z31" s="11">
        <v>2</v>
      </c>
      <c r="AA31" s="11">
        <v>2</v>
      </c>
      <c r="AB31" s="13"/>
      <c r="AC31" s="14">
        <v>2</v>
      </c>
      <c r="AD31" s="14">
        <v>2</v>
      </c>
    </row>
    <row r="32" spans="1:30" ht="24.75" customHeight="1" x14ac:dyDescent="0.25">
      <c r="A32" s="196" t="s">
        <v>1068</v>
      </c>
      <c r="B32" s="197" t="s">
        <v>1081</v>
      </c>
      <c r="C32" s="196" t="s">
        <v>26</v>
      </c>
      <c r="D32" s="198">
        <v>1</v>
      </c>
      <c r="E32" s="198">
        <v>1</v>
      </c>
      <c r="F32" s="198">
        <v>1</v>
      </c>
      <c r="G32" s="199">
        <v>2</v>
      </c>
      <c r="H32" s="199">
        <v>2</v>
      </c>
      <c r="I32" s="199">
        <v>2</v>
      </c>
      <c r="J32" s="9">
        <v>1</v>
      </c>
      <c r="K32" s="9">
        <v>1</v>
      </c>
      <c r="L32" s="9">
        <v>1</v>
      </c>
      <c r="M32" s="11">
        <v>1</v>
      </c>
      <c r="N32" s="12"/>
      <c r="O32" s="9">
        <v>1</v>
      </c>
      <c r="P32" s="12"/>
      <c r="Q32" s="12"/>
      <c r="R32" s="12"/>
      <c r="S32" s="9">
        <v>1</v>
      </c>
      <c r="T32" s="9"/>
      <c r="U32" s="9">
        <v>1</v>
      </c>
      <c r="V32" s="9">
        <v>1</v>
      </c>
      <c r="W32" s="9">
        <v>1</v>
      </c>
      <c r="X32" s="9">
        <v>1</v>
      </c>
      <c r="Y32" s="11">
        <v>2</v>
      </c>
      <c r="Z32" s="11">
        <v>2</v>
      </c>
      <c r="AA32" s="11">
        <v>2</v>
      </c>
      <c r="AB32" s="13"/>
      <c r="AC32" s="14">
        <v>1</v>
      </c>
      <c r="AD32" s="14">
        <v>1</v>
      </c>
    </row>
    <row r="33" spans="1:30" ht="24.75" customHeight="1" x14ac:dyDescent="0.25">
      <c r="A33" s="196" t="s">
        <v>1069</v>
      </c>
      <c r="B33" s="197" t="s">
        <v>623</v>
      </c>
      <c r="C33" s="196" t="s">
        <v>34</v>
      </c>
      <c r="D33" s="198">
        <v>1</v>
      </c>
      <c r="E33" s="198">
        <v>1</v>
      </c>
      <c r="F33" s="198">
        <v>1</v>
      </c>
      <c r="G33" s="199">
        <v>1</v>
      </c>
      <c r="H33" s="199">
        <v>1</v>
      </c>
      <c r="I33" s="199">
        <v>1</v>
      </c>
      <c r="J33" s="9">
        <v>1</v>
      </c>
      <c r="K33" s="9">
        <v>1</v>
      </c>
      <c r="L33" s="9">
        <v>1</v>
      </c>
      <c r="M33" s="11">
        <v>1</v>
      </c>
      <c r="N33" s="12"/>
      <c r="O33" s="9">
        <v>1</v>
      </c>
      <c r="P33" s="12"/>
      <c r="Q33" s="12"/>
      <c r="R33" s="12"/>
      <c r="S33" s="9">
        <v>1</v>
      </c>
      <c r="T33" s="9"/>
      <c r="U33" s="9">
        <v>1</v>
      </c>
      <c r="V33" s="9">
        <v>1</v>
      </c>
      <c r="W33" s="9">
        <v>1</v>
      </c>
      <c r="X33" s="9">
        <v>1</v>
      </c>
      <c r="Y33" s="11">
        <v>1</v>
      </c>
      <c r="Z33" s="11">
        <v>1</v>
      </c>
      <c r="AA33" s="11">
        <v>1</v>
      </c>
      <c r="AB33" s="13"/>
      <c r="AC33" s="14">
        <v>1</v>
      </c>
      <c r="AD33" s="14">
        <v>1</v>
      </c>
    </row>
    <row r="34" spans="1:30" ht="24.75" customHeight="1" x14ac:dyDescent="0.25">
      <c r="A34" s="196" t="s">
        <v>1071</v>
      </c>
      <c r="B34" s="197" t="s">
        <v>624</v>
      </c>
      <c r="C34" s="196" t="s">
        <v>34</v>
      </c>
      <c r="D34" s="198">
        <v>1</v>
      </c>
      <c r="E34" s="198">
        <v>1</v>
      </c>
      <c r="F34" s="198">
        <v>1</v>
      </c>
      <c r="G34" s="199">
        <v>1</v>
      </c>
      <c r="H34" s="199">
        <v>1</v>
      </c>
      <c r="I34" s="199">
        <v>1</v>
      </c>
      <c r="J34" s="9">
        <v>1</v>
      </c>
      <c r="K34" s="9">
        <v>1</v>
      </c>
      <c r="L34" s="9">
        <v>1</v>
      </c>
      <c r="M34" s="11">
        <v>1</v>
      </c>
      <c r="N34" s="12"/>
      <c r="O34" s="9">
        <v>1</v>
      </c>
      <c r="P34" s="12"/>
      <c r="Q34" s="12"/>
      <c r="R34" s="12"/>
      <c r="S34" s="9">
        <v>1</v>
      </c>
      <c r="T34" s="9"/>
      <c r="U34" s="9">
        <v>1</v>
      </c>
      <c r="V34" s="9">
        <v>1</v>
      </c>
      <c r="W34" s="9">
        <v>1</v>
      </c>
      <c r="X34" s="9">
        <v>1</v>
      </c>
      <c r="Y34" s="11">
        <v>1</v>
      </c>
      <c r="Z34" s="11">
        <v>1</v>
      </c>
      <c r="AA34" s="11">
        <v>1</v>
      </c>
      <c r="AB34" s="13"/>
      <c r="AC34" s="14">
        <v>1</v>
      </c>
      <c r="AD34" s="14">
        <v>1</v>
      </c>
    </row>
    <row r="35" spans="1:30" ht="24.75" customHeight="1" x14ac:dyDescent="0.25">
      <c r="A35" s="196" t="s">
        <v>1082</v>
      </c>
      <c r="B35" s="197" t="s">
        <v>1083</v>
      </c>
      <c r="C35" s="196" t="s">
        <v>34</v>
      </c>
      <c r="D35" s="198">
        <v>1</v>
      </c>
      <c r="E35" s="198">
        <v>1</v>
      </c>
      <c r="F35" s="198">
        <v>1</v>
      </c>
      <c r="G35" s="199">
        <v>2</v>
      </c>
      <c r="H35" s="199">
        <v>2</v>
      </c>
      <c r="I35" s="199">
        <v>2</v>
      </c>
      <c r="J35" s="9">
        <v>1</v>
      </c>
      <c r="K35" s="9">
        <v>1</v>
      </c>
      <c r="L35" s="9">
        <v>1</v>
      </c>
      <c r="M35" s="11">
        <v>1</v>
      </c>
      <c r="N35" s="12"/>
      <c r="O35" s="9">
        <v>1</v>
      </c>
      <c r="P35" s="12"/>
      <c r="Q35" s="12"/>
      <c r="R35" s="12"/>
      <c r="S35" s="9">
        <v>1</v>
      </c>
      <c r="T35" s="9"/>
      <c r="U35" s="9">
        <v>1</v>
      </c>
      <c r="V35" s="9">
        <v>1</v>
      </c>
      <c r="W35" s="9">
        <v>1</v>
      </c>
      <c r="X35" s="9">
        <v>1</v>
      </c>
      <c r="Y35" s="11">
        <v>2</v>
      </c>
      <c r="Z35" s="11">
        <v>2</v>
      </c>
      <c r="AA35" s="11">
        <v>2</v>
      </c>
      <c r="AB35" s="13"/>
      <c r="AC35" s="14">
        <v>1</v>
      </c>
      <c r="AD35" s="14">
        <v>1</v>
      </c>
    </row>
    <row r="36" spans="1:30" ht="24.75" customHeight="1" x14ac:dyDescent="0.25">
      <c r="A36" s="196" t="s">
        <v>1084</v>
      </c>
      <c r="B36" s="197" t="s">
        <v>1085</v>
      </c>
      <c r="C36" s="196" t="s">
        <v>34</v>
      </c>
      <c r="D36" s="198">
        <v>1</v>
      </c>
      <c r="E36" s="198">
        <v>1</v>
      </c>
      <c r="F36" s="198">
        <v>1</v>
      </c>
      <c r="G36" s="199">
        <v>2</v>
      </c>
      <c r="H36" s="199">
        <v>2</v>
      </c>
      <c r="I36" s="199">
        <v>2</v>
      </c>
      <c r="J36" s="9">
        <v>1</v>
      </c>
      <c r="K36" s="9">
        <v>1</v>
      </c>
      <c r="L36" s="9">
        <v>1</v>
      </c>
      <c r="M36" s="11">
        <v>1</v>
      </c>
      <c r="N36" s="12"/>
      <c r="O36" s="9">
        <v>1</v>
      </c>
      <c r="P36" s="12"/>
      <c r="Q36" s="12"/>
      <c r="R36" s="12"/>
      <c r="S36" s="9">
        <v>1</v>
      </c>
      <c r="T36" s="9"/>
      <c r="U36" s="9">
        <v>1</v>
      </c>
      <c r="V36" s="9">
        <v>1</v>
      </c>
      <c r="W36" s="9">
        <v>1</v>
      </c>
      <c r="X36" s="9">
        <v>1</v>
      </c>
      <c r="Y36" s="11">
        <v>2</v>
      </c>
      <c r="Z36" s="11">
        <v>2</v>
      </c>
      <c r="AA36" s="11">
        <v>2</v>
      </c>
      <c r="AB36" s="13"/>
      <c r="AC36" s="14">
        <v>1</v>
      </c>
      <c r="AD36" s="14">
        <v>1</v>
      </c>
    </row>
    <row r="37" spans="1:30" ht="24.75" customHeight="1" x14ac:dyDescent="0.25">
      <c r="A37" s="196" t="s">
        <v>1086</v>
      </c>
      <c r="B37" s="197" t="s">
        <v>1087</v>
      </c>
      <c r="C37" s="196" t="s">
        <v>34</v>
      </c>
      <c r="D37" s="198">
        <v>1</v>
      </c>
      <c r="E37" s="198">
        <v>1</v>
      </c>
      <c r="F37" s="198">
        <v>1</v>
      </c>
      <c r="G37" s="199">
        <v>1</v>
      </c>
      <c r="H37" s="199">
        <v>1</v>
      </c>
      <c r="I37" s="199">
        <v>1</v>
      </c>
      <c r="J37" s="9">
        <v>1</v>
      </c>
      <c r="K37" s="9">
        <v>1</v>
      </c>
      <c r="L37" s="9">
        <v>1</v>
      </c>
      <c r="M37" s="11">
        <v>1</v>
      </c>
      <c r="N37" s="12"/>
      <c r="O37" s="9">
        <v>1</v>
      </c>
      <c r="P37" s="12"/>
      <c r="Q37" s="12"/>
      <c r="R37" s="12"/>
      <c r="S37" s="9">
        <v>1</v>
      </c>
      <c r="T37" s="9"/>
      <c r="U37" s="9">
        <v>1</v>
      </c>
      <c r="V37" s="9">
        <v>1</v>
      </c>
      <c r="W37" s="9">
        <v>1</v>
      </c>
      <c r="X37" s="9">
        <v>1</v>
      </c>
      <c r="Y37" s="11">
        <v>1</v>
      </c>
      <c r="Z37" s="11">
        <v>1</v>
      </c>
      <c r="AA37" s="11">
        <v>1</v>
      </c>
      <c r="AB37" s="13"/>
      <c r="AC37" s="14">
        <v>1</v>
      </c>
      <c r="AD37" s="14">
        <v>1</v>
      </c>
    </row>
    <row r="38" spans="1:30" ht="24.75" customHeight="1" x14ac:dyDescent="0.25">
      <c r="A38" s="190" t="s">
        <v>1039</v>
      </c>
      <c r="B38" s="193" t="s">
        <v>1088</v>
      </c>
      <c r="C38" s="193"/>
      <c r="D38" s="194">
        <f>SUM(D39:D41)</f>
        <v>4</v>
      </c>
      <c r="E38" s="194">
        <f t="shared" ref="E38:AD38" si="6">SUM(E39:E41)</f>
        <v>4</v>
      </c>
      <c r="F38" s="194">
        <f t="shared" si="6"/>
        <v>0</v>
      </c>
      <c r="G38" s="195">
        <f>SUM(G39:G41)</f>
        <v>4</v>
      </c>
      <c r="H38" s="195">
        <f t="shared" ref="H38:I38" si="7">SUM(H39:H41)</f>
        <v>4</v>
      </c>
      <c r="I38" s="195">
        <f t="shared" si="7"/>
        <v>4</v>
      </c>
      <c r="J38" s="8">
        <f t="shared" si="6"/>
        <v>4</v>
      </c>
      <c r="K38" s="8">
        <f t="shared" si="6"/>
        <v>4</v>
      </c>
      <c r="L38" s="8">
        <f t="shared" si="6"/>
        <v>0</v>
      </c>
      <c r="M38" s="8">
        <f t="shared" si="6"/>
        <v>4</v>
      </c>
      <c r="N38" s="8">
        <f t="shared" si="6"/>
        <v>0</v>
      </c>
      <c r="O38" s="8">
        <f t="shared" si="6"/>
        <v>0</v>
      </c>
      <c r="P38" s="8"/>
      <c r="Q38" s="8"/>
      <c r="R38" s="8"/>
      <c r="S38" s="8">
        <f t="shared" si="6"/>
        <v>4</v>
      </c>
      <c r="T38" s="8">
        <f t="shared" si="6"/>
        <v>0</v>
      </c>
      <c r="U38" s="8">
        <f t="shared" si="6"/>
        <v>4</v>
      </c>
      <c r="V38" s="8">
        <f t="shared" si="6"/>
        <v>4</v>
      </c>
      <c r="W38" s="8">
        <f t="shared" si="6"/>
        <v>4</v>
      </c>
      <c r="X38" s="8">
        <f t="shared" si="6"/>
        <v>0</v>
      </c>
      <c r="Y38" s="8">
        <f t="shared" si="6"/>
        <v>4</v>
      </c>
      <c r="Z38" s="8">
        <f t="shared" si="6"/>
        <v>4</v>
      </c>
      <c r="AA38" s="8">
        <f t="shared" si="6"/>
        <v>0</v>
      </c>
      <c r="AB38" s="8">
        <f t="shared" si="6"/>
        <v>0</v>
      </c>
      <c r="AC38" s="8">
        <f t="shared" si="6"/>
        <v>4</v>
      </c>
      <c r="AD38" s="8">
        <f t="shared" si="6"/>
        <v>0</v>
      </c>
    </row>
    <row r="39" spans="1:30" ht="24.75" customHeight="1" x14ac:dyDescent="0.25">
      <c r="A39" s="196" t="s">
        <v>1061</v>
      </c>
      <c r="B39" s="197" t="s">
        <v>1089</v>
      </c>
      <c r="C39" s="196" t="s">
        <v>26</v>
      </c>
      <c r="D39" s="198">
        <v>1</v>
      </c>
      <c r="E39" s="198">
        <v>1</v>
      </c>
      <c r="F39" s="198"/>
      <c r="G39" s="199">
        <v>1</v>
      </c>
      <c r="H39" s="199">
        <v>1</v>
      </c>
      <c r="I39" s="199">
        <v>1</v>
      </c>
      <c r="J39" s="9">
        <v>1</v>
      </c>
      <c r="K39" s="10">
        <v>1</v>
      </c>
      <c r="L39" s="12"/>
      <c r="M39" s="11">
        <v>1</v>
      </c>
      <c r="N39" s="12"/>
      <c r="O39" s="11"/>
      <c r="P39" s="12"/>
      <c r="Q39" s="12"/>
      <c r="R39" s="12"/>
      <c r="S39" s="9">
        <v>1</v>
      </c>
      <c r="T39" s="9"/>
      <c r="U39" s="9">
        <v>1</v>
      </c>
      <c r="V39" s="9">
        <v>1</v>
      </c>
      <c r="W39" s="9">
        <v>1</v>
      </c>
      <c r="X39" s="9"/>
      <c r="Y39" s="11">
        <v>1</v>
      </c>
      <c r="Z39" s="11">
        <v>1</v>
      </c>
      <c r="AA39" s="11"/>
      <c r="AB39" s="13"/>
      <c r="AC39" s="14">
        <v>1</v>
      </c>
      <c r="AD39" s="13"/>
    </row>
    <row r="40" spans="1:30" ht="24.75" customHeight="1" x14ac:dyDescent="0.25">
      <c r="A40" s="196" t="s">
        <v>1062</v>
      </c>
      <c r="B40" s="197" t="s">
        <v>479</v>
      </c>
      <c r="C40" s="196" t="s">
        <v>26</v>
      </c>
      <c r="D40" s="198">
        <v>2</v>
      </c>
      <c r="E40" s="198">
        <v>2</v>
      </c>
      <c r="F40" s="198"/>
      <c r="G40" s="199">
        <v>2</v>
      </c>
      <c r="H40" s="199">
        <v>2</v>
      </c>
      <c r="I40" s="199">
        <v>2</v>
      </c>
      <c r="J40" s="9">
        <v>2</v>
      </c>
      <c r="K40" s="10">
        <v>2</v>
      </c>
      <c r="L40" s="12"/>
      <c r="M40" s="11">
        <v>2</v>
      </c>
      <c r="N40" s="12"/>
      <c r="O40" s="11"/>
      <c r="P40" s="12"/>
      <c r="Q40" s="12"/>
      <c r="R40" s="12"/>
      <c r="S40" s="9">
        <v>2</v>
      </c>
      <c r="T40" s="9"/>
      <c r="U40" s="9">
        <v>2</v>
      </c>
      <c r="V40" s="9">
        <v>2</v>
      </c>
      <c r="W40" s="9">
        <v>2</v>
      </c>
      <c r="X40" s="9"/>
      <c r="Y40" s="11">
        <v>2</v>
      </c>
      <c r="Z40" s="11">
        <v>2</v>
      </c>
      <c r="AA40" s="11"/>
      <c r="AB40" s="13"/>
      <c r="AC40" s="14">
        <v>2</v>
      </c>
      <c r="AD40" s="13"/>
    </row>
    <row r="41" spans="1:30" ht="24.75" customHeight="1" x14ac:dyDescent="0.25">
      <c r="A41" s="196" t="s">
        <v>1064</v>
      </c>
      <c r="B41" s="197" t="s">
        <v>1090</v>
      </c>
      <c r="C41" s="196" t="s">
        <v>26</v>
      </c>
      <c r="D41" s="198">
        <v>1</v>
      </c>
      <c r="E41" s="198">
        <v>1</v>
      </c>
      <c r="F41" s="198"/>
      <c r="G41" s="199">
        <v>1</v>
      </c>
      <c r="H41" s="199">
        <v>1</v>
      </c>
      <c r="I41" s="199">
        <v>1</v>
      </c>
      <c r="J41" s="9">
        <v>1</v>
      </c>
      <c r="K41" s="10">
        <v>1</v>
      </c>
      <c r="L41" s="12"/>
      <c r="M41" s="11">
        <v>1</v>
      </c>
      <c r="N41" s="12"/>
      <c r="O41" s="11"/>
      <c r="P41" s="12"/>
      <c r="Q41" s="12"/>
      <c r="R41" s="12"/>
      <c r="S41" s="9">
        <v>1</v>
      </c>
      <c r="T41" s="9"/>
      <c r="U41" s="9">
        <v>1</v>
      </c>
      <c r="V41" s="9">
        <v>1</v>
      </c>
      <c r="W41" s="9">
        <v>1</v>
      </c>
      <c r="X41" s="9"/>
      <c r="Y41" s="11">
        <v>1</v>
      </c>
      <c r="Z41" s="11">
        <v>1</v>
      </c>
      <c r="AA41" s="11"/>
      <c r="AB41" s="13"/>
      <c r="AC41" s="14">
        <v>1</v>
      </c>
      <c r="AD41" s="13"/>
    </row>
    <row r="42" spans="1:30" ht="24.75" customHeight="1" x14ac:dyDescent="0.25">
      <c r="A42" s="190" t="s">
        <v>1040</v>
      </c>
      <c r="B42" s="193" t="s">
        <v>1091</v>
      </c>
      <c r="C42" s="193"/>
      <c r="D42" s="194">
        <f>SUM(D43:D54)</f>
        <v>13</v>
      </c>
      <c r="E42" s="194">
        <f t="shared" ref="E42:AD42" si="8">SUM(E43:E54)</f>
        <v>5</v>
      </c>
      <c r="F42" s="194">
        <f t="shared" si="8"/>
        <v>4</v>
      </c>
      <c r="G42" s="195">
        <f>SUM(G43:G54)</f>
        <v>13</v>
      </c>
      <c r="H42" s="195">
        <f t="shared" ref="H42:I42" si="9">SUM(H43:H54)</f>
        <v>13</v>
      </c>
      <c r="I42" s="195">
        <f t="shared" si="9"/>
        <v>12</v>
      </c>
      <c r="J42" s="8">
        <f t="shared" si="8"/>
        <v>13</v>
      </c>
      <c r="K42" s="8">
        <f t="shared" si="8"/>
        <v>5</v>
      </c>
      <c r="L42" s="8">
        <f t="shared" si="8"/>
        <v>4</v>
      </c>
      <c r="M42" s="8">
        <f t="shared" si="8"/>
        <v>13</v>
      </c>
      <c r="N42" s="8">
        <f t="shared" si="8"/>
        <v>0</v>
      </c>
      <c r="O42" s="8">
        <f t="shared" si="8"/>
        <v>4</v>
      </c>
      <c r="P42" s="8"/>
      <c r="Q42" s="8"/>
      <c r="R42" s="8"/>
      <c r="S42" s="8">
        <f t="shared" si="8"/>
        <v>13</v>
      </c>
      <c r="T42" s="8">
        <f t="shared" si="8"/>
        <v>0</v>
      </c>
      <c r="U42" s="8">
        <f t="shared" si="8"/>
        <v>12</v>
      </c>
      <c r="V42" s="8">
        <f t="shared" si="8"/>
        <v>13</v>
      </c>
      <c r="W42" s="8">
        <f t="shared" si="8"/>
        <v>5</v>
      </c>
      <c r="X42" s="8">
        <f t="shared" si="8"/>
        <v>4</v>
      </c>
      <c r="Y42" s="8">
        <f t="shared" si="8"/>
        <v>13</v>
      </c>
      <c r="Z42" s="8">
        <f t="shared" si="8"/>
        <v>4</v>
      </c>
      <c r="AA42" s="8">
        <f t="shared" si="8"/>
        <v>3</v>
      </c>
      <c r="AB42" s="8">
        <f t="shared" si="8"/>
        <v>0</v>
      </c>
      <c r="AC42" s="8">
        <f t="shared" si="8"/>
        <v>5</v>
      </c>
      <c r="AD42" s="8">
        <f t="shared" si="8"/>
        <v>4</v>
      </c>
    </row>
    <row r="43" spans="1:30" ht="24.75" customHeight="1" x14ac:dyDescent="0.25">
      <c r="A43" s="196" t="s">
        <v>1061</v>
      </c>
      <c r="B43" s="197" t="s">
        <v>1092</v>
      </c>
      <c r="C43" s="196" t="s">
        <v>26</v>
      </c>
      <c r="D43" s="198">
        <v>1</v>
      </c>
      <c r="E43" s="198"/>
      <c r="F43" s="198"/>
      <c r="G43" s="199">
        <v>1</v>
      </c>
      <c r="H43" s="199">
        <v>1</v>
      </c>
      <c r="I43" s="199">
        <v>1</v>
      </c>
      <c r="J43" s="9">
        <v>1</v>
      </c>
      <c r="K43" s="10"/>
      <c r="L43" s="9"/>
      <c r="M43" s="11">
        <v>1</v>
      </c>
      <c r="N43" s="12"/>
      <c r="O43" s="9"/>
      <c r="P43" s="15"/>
      <c r="Q43" s="15"/>
      <c r="R43" s="15"/>
      <c r="S43" s="9">
        <v>1</v>
      </c>
      <c r="T43" s="9"/>
      <c r="U43" s="9">
        <v>1</v>
      </c>
      <c r="V43" s="9">
        <v>1</v>
      </c>
      <c r="W43" s="9"/>
      <c r="X43" s="9"/>
      <c r="Y43" s="11">
        <v>1</v>
      </c>
      <c r="Z43" s="11"/>
      <c r="AA43" s="11"/>
      <c r="AB43" s="13"/>
      <c r="AC43" s="13"/>
      <c r="AD43" s="13"/>
    </row>
    <row r="44" spans="1:30" ht="24.75" customHeight="1" x14ac:dyDescent="0.25">
      <c r="A44" s="196" t="s">
        <v>1062</v>
      </c>
      <c r="B44" s="197" t="s">
        <v>1093</v>
      </c>
      <c r="C44" s="196" t="s">
        <v>34</v>
      </c>
      <c r="D44" s="198">
        <v>1</v>
      </c>
      <c r="E44" s="198"/>
      <c r="F44" s="198"/>
      <c r="G44" s="199">
        <v>1</v>
      </c>
      <c r="H44" s="199">
        <v>1</v>
      </c>
      <c r="I44" s="199">
        <v>1</v>
      </c>
      <c r="J44" s="9">
        <v>1</v>
      </c>
      <c r="K44" s="10"/>
      <c r="L44" s="9"/>
      <c r="M44" s="11">
        <v>1</v>
      </c>
      <c r="N44" s="12"/>
      <c r="O44" s="9"/>
      <c r="P44" s="12"/>
      <c r="Q44" s="12"/>
      <c r="R44" s="12"/>
      <c r="S44" s="9">
        <v>1</v>
      </c>
      <c r="T44" s="9"/>
      <c r="U44" s="9">
        <v>1</v>
      </c>
      <c r="V44" s="9">
        <v>1</v>
      </c>
      <c r="W44" s="9"/>
      <c r="X44" s="9"/>
      <c r="Y44" s="11">
        <v>1</v>
      </c>
      <c r="Z44" s="11"/>
      <c r="AA44" s="11"/>
      <c r="AB44" s="13"/>
      <c r="AC44" s="13"/>
      <c r="AD44" s="13"/>
    </row>
    <row r="45" spans="1:30" ht="24.75" customHeight="1" x14ac:dyDescent="0.25">
      <c r="A45" s="196" t="s">
        <v>1064</v>
      </c>
      <c r="B45" s="197" t="s">
        <v>1094</v>
      </c>
      <c r="C45" s="196" t="s">
        <v>34</v>
      </c>
      <c r="D45" s="198">
        <v>1</v>
      </c>
      <c r="E45" s="198">
        <v>1</v>
      </c>
      <c r="F45" s="198">
        <v>1</v>
      </c>
      <c r="G45" s="199">
        <v>1</v>
      </c>
      <c r="H45" s="199">
        <v>1</v>
      </c>
      <c r="I45" s="199">
        <v>1</v>
      </c>
      <c r="J45" s="9">
        <v>1</v>
      </c>
      <c r="K45" s="10">
        <v>1</v>
      </c>
      <c r="L45" s="9">
        <v>1</v>
      </c>
      <c r="M45" s="11">
        <v>1</v>
      </c>
      <c r="N45" s="12"/>
      <c r="O45" s="9">
        <v>1</v>
      </c>
      <c r="P45" s="12"/>
      <c r="Q45" s="12"/>
      <c r="R45" s="12"/>
      <c r="S45" s="9">
        <v>1</v>
      </c>
      <c r="T45" s="9"/>
      <c r="U45" s="9">
        <v>1</v>
      </c>
      <c r="V45" s="9">
        <v>1</v>
      </c>
      <c r="W45" s="9">
        <v>1</v>
      </c>
      <c r="X45" s="9">
        <v>1</v>
      </c>
      <c r="Y45" s="11">
        <v>1</v>
      </c>
      <c r="Z45" s="11">
        <v>1</v>
      </c>
      <c r="AA45" s="11">
        <v>1</v>
      </c>
      <c r="AB45" s="13"/>
      <c r="AC45" s="14">
        <v>1</v>
      </c>
      <c r="AD45" s="14">
        <v>1</v>
      </c>
    </row>
    <row r="46" spans="1:30" ht="24.75" customHeight="1" x14ac:dyDescent="0.25">
      <c r="A46" s="196" t="s">
        <v>1066</v>
      </c>
      <c r="B46" s="197" t="s">
        <v>1095</v>
      </c>
      <c r="C46" s="196" t="s">
        <v>26</v>
      </c>
      <c r="D46" s="198">
        <v>1</v>
      </c>
      <c r="E46" s="198">
        <v>1</v>
      </c>
      <c r="F46" s="198">
        <v>1</v>
      </c>
      <c r="G46" s="199">
        <v>1</v>
      </c>
      <c r="H46" s="199">
        <v>1</v>
      </c>
      <c r="I46" s="199">
        <v>1</v>
      </c>
      <c r="J46" s="9">
        <v>1</v>
      </c>
      <c r="K46" s="10">
        <v>1</v>
      </c>
      <c r="L46" s="9">
        <v>1</v>
      </c>
      <c r="M46" s="11">
        <v>1</v>
      </c>
      <c r="N46" s="12"/>
      <c r="O46" s="9">
        <v>1</v>
      </c>
      <c r="P46" s="12"/>
      <c r="Q46" s="12"/>
      <c r="R46" s="12"/>
      <c r="S46" s="9">
        <v>1</v>
      </c>
      <c r="T46" s="9"/>
      <c r="U46" s="9">
        <v>1</v>
      </c>
      <c r="V46" s="9">
        <v>1</v>
      </c>
      <c r="W46" s="9">
        <v>1</v>
      </c>
      <c r="X46" s="9">
        <v>1</v>
      </c>
      <c r="Y46" s="11">
        <v>1</v>
      </c>
      <c r="Z46" s="11">
        <v>1</v>
      </c>
      <c r="AA46" s="11">
        <v>1</v>
      </c>
      <c r="AB46" s="13"/>
      <c r="AC46" s="14">
        <v>1</v>
      </c>
      <c r="AD46" s="14">
        <v>1</v>
      </c>
    </row>
    <row r="47" spans="1:30" ht="24.75" customHeight="1" x14ac:dyDescent="0.25">
      <c r="A47" s="196" t="s">
        <v>1067</v>
      </c>
      <c r="B47" s="197" t="s">
        <v>1096</v>
      </c>
      <c r="C47" s="196" t="s">
        <v>26</v>
      </c>
      <c r="D47" s="198">
        <v>1</v>
      </c>
      <c r="E47" s="198"/>
      <c r="F47" s="198"/>
      <c r="G47" s="199">
        <v>1</v>
      </c>
      <c r="H47" s="199">
        <v>1</v>
      </c>
      <c r="I47" s="199">
        <v>1</v>
      </c>
      <c r="J47" s="9">
        <v>1</v>
      </c>
      <c r="K47" s="10"/>
      <c r="L47" s="9"/>
      <c r="M47" s="11">
        <v>1</v>
      </c>
      <c r="N47" s="12"/>
      <c r="O47" s="9"/>
      <c r="P47" s="12"/>
      <c r="Q47" s="12"/>
      <c r="R47" s="12"/>
      <c r="S47" s="9">
        <v>1</v>
      </c>
      <c r="T47" s="9"/>
      <c r="U47" s="9">
        <v>1</v>
      </c>
      <c r="V47" s="9">
        <v>1</v>
      </c>
      <c r="W47" s="9"/>
      <c r="X47" s="9"/>
      <c r="Y47" s="11">
        <v>1</v>
      </c>
      <c r="Z47" s="11"/>
      <c r="AA47" s="11"/>
      <c r="AB47" s="13"/>
      <c r="AC47" s="14"/>
      <c r="AD47" s="14"/>
    </row>
    <row r="48" spans="1:30" ht="24.75" customHeight="1" x14ac:dyDescent="0.25">
      <c r="A48" s="196" t="s">
        <v>1068</v>
      </c>
      <c r="B48" s="197" t="s">
        <v>1097</v>
      </c>
      <c r="C48" s="196" t="s">
        <v>34</v>
      </c>
      <c r="D48" s="198">
        <v>1</v>
      </c>
      <c r="E48" s="198">
        <v>1</v>
      </c>
      <c r="F48" s="198">
        <v>1</v>
      </c>
      <c r="G48" s="199">
        <v>1</v>
      </c>
      <c r="H48" s="199">
        <v>1</v>
      </c>
      <c r="I48" s="199">
        <v>1</v>
      </c>
      <c r="J48" s="9">
        <v>1</v>
      </c>
      <c r="K48" s="10">
        <v>1</v>
      </c>
      <c r="L48" s="9">
        <v>1</v>
      </c>
      <c r="M48" s="11">
        <v>1</v>
      </c>
      <c r="N48" s="12"/>
      <c r="O48" s="9">
        <v>1</v>
      </c>
      <c r="P48" s="12"/>
      <c r="Q48" s="12"/>
      <c r="R48" s="12"/>
      <c r="S48" s="9">
        <v>1</v>
      </c>
      <c r="T48" s="9"/>
      <c r="U48" s="9">
        <v>1</v>
      </c>
      <c r="V48" s="9">
        <v>1</v>
      </c>
      <c r="W48" s="9">
        <v>1</v>
      </c>
      <c r="X48" s="9">
        <v>1</v>
      </c>
      <c r="Y48" s="11">
        <v>1</v>
      </c>
      <c r="Z48" s="11"/>
      <c r="AA48" s="11"/>
      <c r="AB48" s="13"/>
      <c r="AC48" s="14">
        <v>1</v>
      </c>
      <c r="AD48" s="14">
        <v>1</v>
      </c>
    </row>
    <row r="49" spans="1:30" ht="24.75" customHeight="1" x14ac:dyDescent="0.25">
      <c r="A49" s="196" t="s">
        <v>1069</v>
      </c>
      <c r="B49" s="197" t="s">
        <v>65</v>
      </c>
      <c r="C49" s="196" t="s">
        <v>34</v>
      </c>
      <c r="D49" s="198">
        <v>1</v>
      </c>
      <c r="E49" s="198"/>
      <c r="F49" s="198"/>
      <c r="G49" s="199">
        <v>1</v>
      </c>
      <c r="H49" s="199">
        <v>1</v>
      </c>
      <c r="I49" s="199">
        <v>1</v>
      </c>
      <c r="J49" s="9">
        <v>1</v>
      </c>
      <c r="K49" s="10"/>
      <c r="L49" s="9"/>
      <c r="M49" s="11">
        <v>1</v>
      </c>
      <c r="N49" s="12"/>
      <c r="O49" s="9"/>
      <c r="P49" s="12"/>
      <c r="Q49" s="12"/>
      <c r="R49" s="12"/>
      <c r="S49" s="9">
        <v>1</v>
      </c>
      <c r="T49" s="9"/>
      <c r="U49" s="9">
        <v>1</v>
      </c>
      <c r="V49" s="9">
        <v>1</v>
      </c>
      <c r="W49" s="9"/>
      <c r="X49" s="9"/>
      <c r="Y49" s="11">
        <v>1</v>
      </c>
      <c r="Z49" s="11"/>
      <c r="AA49" s="11"/>
      <c r="AB49" s="13"/>
      <c r="AC49" s="13"/>
      <c r="AD49" s="13"/>
    </row>
    <row r="50" spans="1:30" ht="24.75" customHeight="1" x14ac:dyDescent="0.25">
      <c r="A50" s="196" t="s">
        <v>1071</v>
      </c>
      <c r="B50" s="197" t="s">
        <v>1098</v>
      </c>
      <c r="C50" s="196" t="s">
        <v>34</v>
      </c>
      <c r="D50" s="198">
        <v>1</v>
      </c>
      <c r="E50" s="198"/>
      <c r="F50" s="198"/>
      <c r="G50" s="199">
        <v>1</v>
      </c>
      <c r="H50" s="199">
        <v>1</v>
      </c>
      <c r="I50" s="199">
        <v>1</v>
      </c>
      <c r="J50" s="9">
        <v>1</v>
      </c>
      <c r="K50" s="10"/>
      <c r="L50" s="9"/>
      <c r="M50" s="11">
        <v>1</v>
      </c>
      <c r="N50" s="12"/>
      <c r="O50" s="9"/>
      <c r="P50" s="12"/>
      <c r="Q50" s="12"/>
      <c r="R50" s="12"/>
      <c r="S50" s="9">
        <v>1</v>
      </c>
      <c r="T50" s="9"/>
      <c r="U50" s="9">
        <v>1</v>
      </c>
      <c r="V50" s="9">
        <v>1</v>
      </c>
      <c r="W50" s="9"/>
      <c r="X50" s="9"/>
      <c r="Y50" s="11">
        <v>1</v>
      </c>
      <c r="Z50" s="11"/>
      <c r="AA50" s="11"/>
      <c r="AB50" s="13"/>
      <c r="AC50" s="13"/>
      <c r="AD50" s="13"/>
    </row>
    <row r="51" spans="1:30" ht="24.75" customHeight="1" x14ac:dyDescent="0.25">
      <c r="A51" s="196" t="s">
        <v>1082</v>
      </c>
      <c r="B51" s="197" t="s">
        <v>1099</v>
      </c>
      <c r="C51" s="196" t="s">
        <v>34</v>
      </c>
      <c r="D51" s="198">
        <v>1</v>
      </c>
      <c r="E51" s="198"/>
      <c r="F51" s="198"/>
      <c r="G51" s="199">
        <v>1</v>
      </c>
      <c r="H51" s="199">
        <v>1</v>
      </c>
      <c r="I51" s="199">
        <v>1</v>
      </c>
      <c r="J51" s="9">
        <v>1</v>
      </c>
      <c r="K51" s="10"/>
      <c r="L51" s="9"/>
      <c r="M51" s="11">
        <v>1</v>
      </c>
      <c r="N51" s="12"/>
      <c r="O51" s="9"/>
      <c r="P51" s="12"/>
      <c r="Q51" s="12"/>
      <c r="R51" s="12"/>
      <c r="S51" s="9">
        <v>1</v>
      </c>
      <c r="T51" s="9"/>
      <c r="U51" s="9">
        <v>1</v>
      </c>
      <c r="V51" s="9">
        <v>1</v>
      </c>
      <c r="W51" s="9"/>
      <c r="X51" s="9"/>
      <c r="Y51" s="11">
        <v>1</v>
      </c>
      <c r="Z51" s="11"/>
      <c r="AA51" s="11"/>
      <c r="AB51" s="13"/>
      <c r="AC51" s="13"/>
      <c r="AD51" s="13"/>
    </row>
    <row r="52" spans="1:30" ht="24.75" customHeight="1" x14ac:dyDescent="0.25">
      <c r="A52" s="196" t="s">
        <v>1084</v>
      </c>
      <c r="B52" s="197" t="s">
        <v>1100</v>
      </c>
      <c r="C52" s="196" t="s">
        <v>34</v>
      </c>
      <c r="D52" s="198">
        <v>1</v>
      </c>
      <c r="E52" s="198"/>
      <c r="F52" s="198"/>
      <c r="G52" s="199">
        <v>1</v>
      </c>
      <c r="H52" s="199">
        <v>1</v>
      </c>
      <c r="I52" s="199">
        <v>1</v>
      </c>
      <c r="J52" s="9">
        <v>1</v>
      </c>
      <c r="K52" s="10"/>
      <c r="L52" s="9"/>
      <c r="M52" s="11">
        <v>1</v>
      </c>
      <c r="N52" s="12"/>
      <c r="O52" s="9"/>
      <c r="P52" s="12"/>
      <c r="Q52" s="12"/>
      <c r="R52" s="12"/>
      <c r="S52" s="9">
        <v>1</v>
      </c>
      <c r="T52" s="9"/>
      <c r="U52" s="9">
        <v>1</v>
      </c>
      <c r="V52" s="9">
        <v>1</v>
      </c>
      <c r="W52" s="9"/>
      <c r="X52" s="9"/>
      <c r="Y52" s="11">
        <v>1</v>
      </c>
      <c r="Z52" s="11"/>
      <c r="AA52" s="11"/>
      <c r="AB52" s="13"/>
      <c r="AC52" s="13"/>
      <c r="AD52" s="13"/>
    </row>
    <row r="53" spans="1:30" ht="24.75" customHeight="1" x14ac:dyDescent="0.25">
      <c r="A53" s="196" t="s">
        <v>1086</v>
      </c>
      <c r="B53" s="197" t="s">
        <v>1101</v>
      </c>
      <c r="C53" s="196" t="s">
        <v>34</v>
      </c>
      <c r="D53" s="198">
        <v>1</v>
      </c>
      <c r="E53" s="198"/>
      <c r="F53" s="198"/>
      <c r="G53" s="199">
        <v>1</v>
      </c>
      <c r="H53" s="199">
        <v>1</v>
      </c>
      <c r="I53" s="199">
        <v>1</v>
      </c>
      <c r="J53" s="9">
        <v>1</v>
      </c>
      <c r="K53" s="10"/>
      <c r="L53" s="9"/>
      <c r="M53" s="11">
        <v>1</v>
      </c>
      <c r="N53" s="12"/>
      <c r="O53" s="9"/>
      <c r="P53" s="12"/>
      <c r="Q53" s="12"/>
      <c r="R53" s="12"/>
      <c r="S53" s="9">
        <v>1</v>
      </c>
      <c r="T53" s="9"/>
      <c r="U53" s="9">
        <v>1</v>
      </c>
      <c r="V53" s="9">
        <v>1</v>
      </c>
      <c r="W53" s="9"/>
      <c r="X53" s="9"/>
      <c r="Y53" s="11">
        <v>1</v>
      </c>
      <c r="Z53" s="11"/>
      <c r="AA53" s="11"/>
      <c r="AB53" s="13"/>
      <c r="AC53" s="13"/>
      <c r="AD53" s="13"/>
    </row>
    <row r="54" spans="1:30" ht="24.75" customHeight="1" x14ac:dyDescent="0.25">
      <c r="A54" s="196" t="s">
        <v>1102</v>
      </c>
      <c r="B54" s="197" t="s">
        <v>111</v>
      </c>
      <c r="C54" s="196" t="s">
        <v>26</v>
      </c>
      <c r="D54" s="198">
        <v>2</v>
      </c>
      <c r="E54" s="198">
        <v>2</v>
      </c>
      <c r="F54" s="198">
        <v>1</v>
      </c>
      <c r="G54" s="199">
        <v>2</v>
      </c>
      <c r="H54" s="199">
        <v>2</v>
      </c>
      <c r="I54" s="199">
        <v>1</v>
      </c>
      <c r="J54" s="9">
        <v>2</v>
      </c>
      <c r="K54" s="10">
        <v>2</v>
      </c>
      <c r="L54" s="9">
        <v>1</v>
      </c>
      <c r="M54" s="11">
        <v>2</v>
      </c>
      <c r="N54" s="12"/>
      <c r="O54" s="9">
        <v>1</v>
      </c>
      <c r="P54" s="12"/>
      <c r="Q54" s="12"/>
      <c r="R54" s="12"/>
      <c r="S54" s="9">
        <v>2</v>
      </c>
      <c r="T54" s="9"/>
      <c r="U54" s="9">
        <v>1</v>
      </c>
      <c r="V54" s="9">
        <v>2</v>
      </c>
      <c r="W54" s="9">
        <v>2</v>
      </c>
      <c r="X54" s="9">
        <v>1</v>
      </c>
      <c r="Y54" s="11">
        <v>2</v>
      </c>
      <c r="Z54" s="11">
        <v>2</v>
      </c>
      <c r="AA54" s="11">
        <v>1</v>
      </c>
      <c r="AB54" s="13"/>
      <c r="AC54" s="13">
        <v>2</v>
      </c>
      <c r="AD54" s="14">
        <v>1</v>
      </c>
    </row>
    <row r="55" spans="1:30" ht="24.75" customHeight="1" x14ac:dyDescent="0.25">
      <c r="A55" s="190" t="s">
        <v>1041</v>
      </c>
      <c r="B55" s="193" t="s">
        <v>1103</v>
      </c>
      <c r="C55" s="193"/>
      <c r="D55" s="194">
        <f>SUM(D56:D57)</f>
        <v>2</v>
      </c>
      <c r="E55" s="194">
        <f t="shared" ref="E55:AD55" si="10">SUM(E56:E57)</f>
        <v>2</v>
      </c>
      <c r="F55" s="194">
        <f t="shared" si="10"/>
        <v>2</v>
      </c>
      <c r="G55" s="195">
        <f>SUM(G56:G57)</f>
        <v>2</v>
      </c>
      <c r="H55" s="195">
        <f t="shared" ref="H55:I55" si="11">SUM(H56:H57)</f>
        <v>2</v>
      </c>
      <c r="I55" s="195">
        <f t="shared" si="11"/>
        <v>2</v>
      </c>
      <c r="J55" s="8">
        <f t="shared" si="10"/>
        <v>2</v>
      </c>
      <c r="K55" s="8">
        <f t="shared" si="10"/>
        <v>2</v>
      </c>
      <c r="L55" s="8">
        <f t="shared" si="10"/>
        <v>2</v>
      </c>
      <c r="M55" s="8">
        <f t="shared" si="10"/>
        <v>2</v>
      </c>
      <c r="N55" s="8">
        <f t="shared" si="10"/>
        <v>0</v>
      </c>
      <c r="O55" s="8">
        <f t="shared" si="10"/>
        <v>2</v>
      </c>
      <c r="P55" s="8"/>
      <c r="Q55" s="8"/>
      <c r="R55" s="8"/>
      <c r="S55" s="8">
        <f t="shared" si="10"/>
        <v>2</v>
      </c>
      <c r="T55" s="8">
        <f t="shared" si="10"/>
        <v>0</v>
      </c>
      <c r="U55" s="8">
        <f t="shared" si="10"/>
        <v>2</v>
      </c>
      <c r="V55" s="8">
        <f t="shared" si="10"/>
        <v>2</v>
      </c>
      <c r="W55" s="8">
        <f t="shared" si="10"/>
        <v>2</v>
      </c>
      <c r="X55" s="8">
        <f t="shared" si="10"/>
        <v>2</v>
      </c>
      <c r="Y55" s="8">
        <f t="shared" si="10"/>
        <v>2</v>
      </c>
      <c r="Z55" s="8">
        <f t="shared" si="10"/>
        <v>2</v>
      </c>
      <c r="AA55" s="8">
        <f t="shared" si="10"/>
        <v>2</v>
      </c>
      <c r="AB55" s="8">
        <f t="shared" si="10"/>
        <v>0</v>
      </c>
      <c r="AC55" s="8">
        <f t="shared" si="10"/>
        <v>2</v>
      </c>
      <c r="AD55" s="8">
        <f t="shared" si="10"/>
        <v>2</v>
      </c>
    </row>
    <row r="56" spans="1:30" ht="24.75" customHeight="1" x14ac:dyDescent="0.25">
      <c r="A56" s="196" t="s">
        <v>1061</v>
      </c>
      <c r="B56" s="197" t="s">
        <v>1104</v>
      </c>
      <c r="C56" s="196" t="s">
        <v>26</v>
      </c>
      <c r="D56" s="198">
        <v>1</v>
      </c>
      <c r="E56" s="198">
        <v>1</v>
      </c>
      <c r="F56" s="198">
        <v>1</v>
      </c>
      <c r="G56" s="199">
        <v>1</v>
      </c>
      <c r="H56" s="199">
        <v>1</v>
      </c>
      <c r="I56" s="199">
        <v>1</v>
      </c>
      <c r="J56" s="9">
        <v>1</v>
      </c>
      <c r="K56" s="10">
        <v>1</v>
      </c>
      <c r="L56" s="9">
        <v>1</v>
      </c>
      <c r="M56" s="11">
        <v>1</v>
      </c>
      <c r="N56" s="12"/>
      <c r="O56" s="9">
        <v>1</v>
      </c>
      <c r="P56" s="12"/>
      <c r="Q56" s="12"/>
      <c r="R56" s="12"/>
      <c r="S56" s="9">
        <v>1</v>
      </c>
      <c r="T56" s="9"/>
      <c r="U56" s="9">
        <v>1</v>
      </c>
      <c r="V56" s="9">
        <v>1</v>
      </c>
      <c r="W56" s="9">
        <v>1</v>
      </c>
      <c r="X56" s="9">
        <v>1</v>
      </c>
      <c r="Y56" s="11">
        <v>1</v>
      </c>
      <c r="Z56" s="11">
        <v>1</v>
      </c>
      <c r="AA56" s="11">
        <v>1</v>
      </c>
      <c r="AB56" s="13"/>
      <c r="AC56" s="14">
        <v>1</v>
      </c>
      <c r="AD56" s="14">
        <v>1</v>
      </c>
    </row>
    <row r="57" spans="1:30" ht="24.75" customHeight="1" x14ac:dyDescent="0.25">
      <c r="A57" s="196" t="s">
        <v>1062</v>
      </c>
      <c r="B57" s="197" t="s">
        <v>1105</v>
      </c>
      <c r="C57" s="196" t="s">
        <v>26</v>
      </c>
      <c r="D57" s="198">
        <v>1</v>
      </c>
      <c r="E57" s="198">
        <v>1</v>
      </c>
      <c r="F57" s="198">
        <v>1</v>
      </c>
      <c r="G57" s="199">
        <v>1</v>
      </c>
      <c r="H57" s="199">
        <v>1</v>
      </c>
      <c r="I57" s="199">
        <v>1</v>
      </c>
      <c r="J57" s="9">
        <v>1</v>
      </c>
      <c r="K57" s="10">
        <v>1</v>
      </c>
      <c r="L57" s="9">
        <v>1</v>
      </c>
      <c r="M57" s="11">
        <v>1</v>
      </c>
      <c r="N57" s="12"/>
      <c r="O57" s="9">
        <v>1</v>
      </c>
      <c r="P57" s="12"/>
      <c r="Q57" s="12"/>
      <c r="R57" s="12"/>
      <c r="S57" s="9">
        <v>1</v>
      </c>
      <c r="T57" s="9"/>
      <c r="U57" s="9">
        <v>1</v>
      </c>
      <c r="V57" s="9">
        <v>1</v>
      </c>
      <c r="W57" s="9">
        <v>1</v>
      </c>
      <c r="X57" s="9">
        <v>1</v>
      </c>
      <c r="Y57" s="11">
        <v>1</v>
      </c>
      <c r="Z57" s="11">
        <v>1</v>
      </c>
      <c r="AA57" s="11">
        <v>1</v>
      </c>
      <c r="AB57" s="13"/>
      <c r="AC57" s="14">
        <v>1</v>
      </c>
      <c r="AD57" s="14">
        <v>1</v>
      </c>
    </row>
    <row r="58" spans="1:30" ht="24.75" customHeight="1" x14ac:dyDescent="0.25">
      <c r="A58" s="190" t="s">
        <v>1042</v>
      </c>
      <c r="B58" s="193" t="s">
        <v>1106</v>
      </c>
      <c r="C58" s="193"/>
      <c r="D58" s="194">
        <f>SUM(D59:D60)</f>
        <v>2</v>
      </c>
      <c r="E58" s="194">
        <f t="shared" ref="E58:AD58" si="12">SUM(E59:E60)</f>
        <v>2</v>
      </c>
      <c r="F58" s="194">
        <f t="shared" si="12"/>
        <v>2</v>
      </c>
      <c r="G58" s="195">
        <f>SUM(G59:G60)</f>
        <v>2</v>
      </c>
      <c r="H58" s="195">
        <f t="shared" ref="H58:I58" si="13">SUM(H59:H60)</f>
        <v>2</v>
      </c>
      <c r="I58" s="195">
        <f t="shared" si="13"/>
        <v>2</v>
      </c>
      <c r="J58" s="8">
        <f t="shared" si="12"/>
        <v>2</v>
      </c>
      <c r="K58" s="8">
        <f t="shared" si="12"/>
        <v>2</v>
      </c>
      <c r="L58" s="8">
        <f t="shared" si="12"/>
        <v>2</v>
      </c>
      <c r="M58" s="8">
        <f t="shared" si="12"/>
        <v>2</v>
      </c>
      <c r="N58" s="8">
        <f t="shared" si="12"/>
        <v>0</v>
      </c>
      <c r="O58" s="8">
        <f t="shared" si="12"/>
        <v>2</v>
      </c>
      <c r="P58" s="8"/>
      <c r="Q58" s="8"/>
      <c r="R58" s="8"/>
      <c r="S58" s="8">
        <f t="shared" si="12"/>
        <v>2</v>
      </c>
      <c r="T58" s="8">
        <f t="shared" si="12"/>
        <v>0</v>
      </c>
      <c r="U58" s="8">
        <f t="shared" si="12"/>
        <v>2</v>
      </c>
      <c r="V58" s="8">
        <f t="shared" si="12"/>
        <v>2</v>
      </c>
      <c r="W58" s="8">
        <f t="shared" si="12"/>
        <v>2</v>
      </c>
      <c r="X58" s="8">
        <f t="shared" si="12"/>
        <v>2</v>
      </c>
      <c r="Y58" s="8">
        <f t="shared" si="12"/>
        <v>2</v>
      </c>
      <c r="Z58" s="8">
        <f t="shared" si="12"/>
        <v>2</v>
      </c>
      <c r="AA58" s="8">
        <f t="shared" si="12"/>
        <v>2</v>
      </c>
      <c r="AB58" s="8">
        <f t="shared" si="12"/>
        <v>0</v>
      </c>
      <c r="AC58" s="8">
        <f t="shared" si="12"/>
        <v>2</v>
      </c>
      <c r="AD58" s="8">
        <f t="shared" si="12"/>
        <v>2</v>
      </c>
    </row>
    <row r="59" spans="1:30" ht="24.75" customHeight="1" x14ac:dyDescent="0.25">
      <c r="A59" s="196" t="s">
        <v>1061</v>
      </c>
      <c r="B59" s="197" t="s">
        <v>265</v>
      </c>
      <c r="C59" s="196" t="s">
        <v>26</v>
      </c>
      <c r="D59" s="198">
        <v>1</v>
      </c>
      <c r="E59" s="198">
        <v>1</v>
      </c>
      <c r="F59" s="198">
        <v>1</v>
      </c>
      <c r="G59" s="199">
        <v>1</v>
      </c>
      <c r="H59" s="199">
        <v>1</v>
      </c>
      <c r="I59" s="199">
        <v>1</v>
      </c>
      <c r="J59" s="9">
        <v>1</v>
      </c>
      <c r="K59" s="9">
        <v>1</v>
      </c>
      <c r="L59" s="9">
        <v>1</v>
      </c>
      <c r="M59" s="11">
        <v>1</v>
      </c>
      <c r="N59" s="12"/>
      <c r="O59" s="9">
        <v>1</v>
      </c>
      <c r="P59" s="12"/>
      <c r="Q59" s="12"/>
      <c r="R59" s="12"/>
      <c r="S59" s="9">
        <v>1</v>
      </c>
      <c r="T59" s="9"/>
      <c r="U59" s="9">
        <v>1</v>
      </c>
      <c r="V59" s="9">
        <v>1</v>
      </c>
      <c r="W59" s="9">
        <v>1</v>
      </c>
      <c r="X59" s="9">
        <v>1</v>
      </c>
      <c r="Y59" s="11">
        <v>1</v>
      </c>
      <c r="Z59" s="11">
        <v>1</v>
      </c>
      <c r="AA59" s="11">
        <v>1</v>
      </c>
      <c r="AB59" s="13"/>
      <c r="AC59" s="14">
        <v>1</v>
      </c>
      <c r="AD59" s="14">
        <v>1</v>
      </c>
    </row>
    <row r="60" spans="1:30" ht="24.75" customHeight="1" x14ac:dyDescent="0.25">
      <c r="A60" s="196" t="s">
        <v>1062</v>
      </c>
      <c r="B60" s="197" t="s">
        <v>625</v>
      </c>
      <c r="C60" s="196" t="s">
        <v>26</v>
      </c>
      <c r="D60" s="198">
        <v>1</v>
      </c>
      <c r="E60" s="198">
        <v>1</v>
      </c>
      <c r="F60" s="198">
        <v>1</v>
      </c>
      <c r="G60" s="199">
        <v>1</v>
      </c>
      <c r="H60" s="199">
        <v>1</v>
      </c>
      <c r="I60" s="199">
        <v>1</v>
      </c>
      <c r="J60" s="9">
        <v>1</v>
      </c>
      <c r="K60" s="9">
        <v>1</v>
      </c>
      <c r="L60" s="9">
        <v>1</v>
      </c>
      <c r="M60" s="11">
        <v>1</v>
      </c>
      <c r="N60" s="12"/>
      <c r="O60" s="9">
        <v>1</v>
      </c>
      <c r="P60" s="12"/>
      <c r="Q60" s="12"/>
      <c r="R60" s="12"/>
      <c r="S60" s="9">
        <v>1</v>
      </c>
      <c r="T60" s="9"/>
      <c r="U60" s="9">
        <v>1</v>
      </c>
      <c r="V60" s="9">
        <v>1</v>
      </c>
      <c r="W60" s="9">
        <v>1</v>
      </c>
      <c r="X60" s="9">
        <v>1</v>
      </c>
      <c r="Y60" s="11">
        <v>1</v>
      </c>
      <c r="Z60" s="11">
        <v>1</v>
      </c>
      <c r="AA60" s="11">
        <v>1</v>
      </c>
      <c r="AB60" s="13"/>
      <c r="AC60" s="14">
        <v>1</v>
      </c>
      <c r="AD60" s="14">
        <v>1</v>
      </c>
    </row>
    <row r="61" spans="1:30" ht="24.75" customHeight="1" x14ac:dyDescent="0.25">
      <c r="A61" s="190" t="s">
        <v>1043</v>
      </c>
      <c r="B61" s="193" t="s">
        <v>1107</v>
      </c>
      <c r="C61" s="193"/>
      <c r="D61" s="194">
        <f>D62</f>
        <v>2</v>
      </c>
      <c r="E61" s="194">
        <f t="shared" ref="E61:AD61" si="14">E62</f>
        <v>2</v>
      </c>
      <c r="F61" s="194">
        <f t="shared" si="14"/>
        <v>2</v>
      </c>
      <c r="G61" s="195">
        <v>3</v>
      </c>
      <c r="H61" s="195">
        <v>3</v>
      </c>
      <c r="I61" s="195">
        <v>3</v>
      </c>
      <c r="J61" s="8">
        <f t="shared" si="14"/>
        <v>2</v>
      </c>
      <c r="K61" s="8">
        <f t="shared" si="14"/>
        <v>2</v>
      </c>
      <c r="L61" s="8">
        <f t="shared" si="14"/>
        <v>2</v>
      </c>
      <c r="M61" s="8">
        <f t="shared" si="14"/>
        <v>2</v>
      </c>
      <c r="N61" s="8">
        <f t="shared" si="14"/>
        <v>0</v>
      </c>
      <c r="O61" s="8">
        <f t="shared" si="14"/>
        <v>2</v>
      </c>
      <c r="P61" s="8"/>
      <c r="Q61" s="8"/>
      <c r="R61" s="8"/>
      <c r="S61" s="8">
        <f t="shared" si="14"/>
        <v>3</v>
      </c>
      <c r="T61" s="8">
        <f t="shared" si="14"/>
        <v>0</v>
      </c>
      <c r="U61" s="8">
        <f t="shared" si="14"/>
        <v>3</v>
      </c>
      <c r="V61" s="8">
        <f t="shared" si="14"/>
        <v>2</v>
      </c>
      <c r="W61" s="8">
        <f t="shared" si="14"/>
        <v>2</v>
      </c>
      <c r="X61" s="8">
        <f t="shared" si="14"/>
        <v>2</v>
      </c>
      <c r="Y61" s="8">
        <f t="shared" si="14"/>
        <v>3</v>
      </c>
      <c r="Z61" s="8">
        <f t="shared" si="14"/>
        <v>3</v>
      </c>
      <c r="AA61" s="8">
        <f t="shared" si="14"/>
        <v>2</v>
      </c>
      <c r="AB61" s="8">
        <f t="shared" si="14"/>
        <v>0</v>
      </c>
      <c r="AC61" s="8">
        <f t="shared" si="14"/>
        <v>2</v>
      </c>
      <c r="AD61" s="8">
        <f t="shared" si="14"/>
        <v>2</v>
      </c>
    </row>
    <row r="62" spans="1:30" ht="24.75" customHeight="1" x14ac:dyDescent="0.25">
      <c r="A62" s="196" t="s">
        <v>1061</v>
      </c>
      <c r="B62" s="197" t="s">
        <v>626</v>
      </c>
      <c r="C62" s="196" t="s">
        <v>26</v>
      </c>
      <c r="D62" s="198">
        <v>2</v>
      </c>
      <c r="E62" s="198">
        <v>2</v>
      </c>
      <c r="F62" s="198">
        <v>2</v>
      </c>
      <c r="G62" s="199">
        <v>3</v>
      </c>
      <c r="H62" s="199">
        <v>3</v>
      </c>
      <c r="I62" s="199">
        <v>3</v>
      </c>
      <c r="J62" s="9">
        <v>2</v>
      </c>
      <c r="K62" s="9">
        <v>2</v>
      </c>
      <c r="L62" s="9">
        <v>2</v>
      </c>
      <c r="M62" s="11">
        <v>2</v>
      </c>
      <c r="N62" s="12"/>
      <c r="O62" s="11">
        <v>2</v>
      </c>
      <c r="P62" s="12"/>
      <c r="Q62" s="12"/>
      <c r="R62" s="12"/>
      <c r="S62" s="9">
        <v>3</v>
      </c>
      <c r="T62" s="9"/>
      <c r="U62" s="9">
        <v>3</v>
      </c>
      <c r="V62" s="9">
        <v>2</v>
      </c>
      <c r="W62" s="9">
        <v>2</v>
      </c>
      <c r="X62" s="9">
        <v>2</v>
      </c>
      <c r="Y62" s="11">
        <v>3</v>
      </c>
      <c r="Z62" s="11">
        <v>3</v>
      </c>
      <c r="AA62" s="11">
        <v>2</v>
      </c>
      <c r="AB62" s="13"/>
      <c r="AC62" s="13">
        <v>2</v>
      </c>
      <c r="AD62" s="13">
        <v>2</v>
      </c>
    </row>
    <row r="63" spans="1:30" ht="24.75" customHeight="1" x14ac:dyDescent="0.25">
      <c r="A63" s="190" t="s">
        <v>1108</v>
      </c>
      <c r="B63" s="193" t="s">
        <v>1109</v>
      </c>
      <c r="C63" s="193"/>
      <c r="D63" s="194">
        <f>SUM(D64:D66)</f>
        <v>3</v>
      </c>
      <c r="E63" s="194">
        <f t="shared" ref="E63:AD63" si="15">SUM(E64:E66)</f>
        <v>3</v>
      </c>
      <c r="F63" s="194">
        <f t="shared" si="15"/>
        <v>0</v>
      </c>
      <c r="G63" s="195">
        <v>5</v>
      </c>
      <c r="H63" s="195">
        <v>5</v>
      </c>
      <c r="I63" s="195">
        <f t="shared" ref="I63" si="16">SUM(I64:I66)</f>
        <v>3</v>
      </c>
      <c r="J63" s="8">
        <f t="shared" si="15"/>
        <v>3</v>
      </c>
      <c r="K63" s="8">
        <f t="shared" si="15"/>
        <v>3</v>
      </c>
      <c r="L63" s="8">
        <f t="shared" si="15"/>
        <v>0</v>
      </c>
      <c r="M63" s="8">
        <f t="shared" si="15"/>
        <v>3</v>
      </c>
      <c r="N63" s="8">
        <f t="shared" si="15"/>
        <v>0</v>
      </c>
      <c r="O63" s="8">
        <f t="shared" si="15"/>
        <v>0</v>
      </c>
      <c r="P63" s="8"/>
      <c r="Q63" s="8"/>
      <c r="R63" s="8"/>
      <c r="S63" s="8">
        <f t="shared" si="15"/>
        <v>3</v>
      </c>
      <c r="T63" s="8">
        <f t="shared" si="15"/>
        <v>0</v>
      </c>
      <c r="U63" s="8">
        <f t="shared" si="15"/>
        <v>3</v>
      </c>
      <c r="V63" s="8">
        <f t="shared" si="15"/>
        <v>3</v>
      </c>
      <c r="W63" s="8">
        <f t="shared" si="15"/>
        <v>3</v>
      </c>
      <c r="X63" s="8">
        <f t="shared" si="15"/>
        <v>0</v>
      </c>
      <c r="Y63" s="8">
        <f t="shared" si="15"/>
        <v>5</v>
      </c>
      <c r="Z63" s="8">
        <f t="shared" si="15"/>
        <v>5</v>
      </c>
      <c r="AA63" s="8">
        <f t="shared" si="15"/>
        <v>0</v>
      </c>
      <c r="AB63" s="8">
        <f t="shared" si="15"/>
        <v>0</v>
      </c>
      <c r="AC63" s="8">
        <f t="shared" si="15"/>
        <v>3</v>
      </c>
      <c r="AD63" s="8">
        <f t="shared" si="15"/>
        <v>0</v>
      </c>
    </row>
    <row r="64" spans="1:30" ht="24.75" customHeight="1" x14ac:dyDescent="0.25">
      <c r="A64" s="196" t="s">
        <v>1061</v>
      </c>
      <c r="B64" s="197" t="s">
        <v>473</v>
      </c>
      <c r="C64" s="196" t="s">
        <v>26</v>
      </c>
      <c r="D64" s="198">
        <v>1</v>
      </c>
      <c r="E64" s="198">
        <v>1</v>
      </c>
      <c r="F64" s="198"/>
      <c r="G64" s="199">
        <v>1</v>
      </c>
      <c r="H64" s="199">
        <v>1</v>
      </c>
      <c r="I64" s="199">
        <v>1</v>
      </c>
      <c r="J64" s="9">
        <v>1</v>
      </c>
      <c r="K64" s="9">
        <v>1</v>
      </c>
      <c r="L64" s="12"/>
      <c r="M64" s="11">
        <v>1</v>
      </c>
      <c r="N64" s="12"/>
      <c r="O64" s="11"/>
      <c r="P64" s="12"/>
      <c r="Q64" s="12"/>
      <c r="R64" s="12"/>
      <c r="S64" s="9">
        <v>1</v>
      </c>
      <c r="T64" s="9"/>
      <c r="U64" s="9">
        <v>1</v>
      </c>
      <c r="V64" s="9">
        <v>1</v>
      </c>
      <c r="W64" s="9">
        <v>1</v>
      </c>
      <c r="X64" s="9"/>
      <c r="Y64" s="11">
        <v>1</v>
      </c>
      <c r="Z64" s="11">
        <v>1</v>
      </c>
      <c r="AA64" s="11"/>
      <c r="AB64" s="13"/>
      <c r="AC64" s="14">
        <v>1</v>
      </c>
      <c r="AD64" s="13"/>
    </row>
    <row r="65" spans="1:30" ht="24.75" customHeight="1" x14ac:dyDescent="0.25">
      <c r="A65" s="196" t="s">
        <v>1062</v>
      </c>
      <c r="B65" s="197" t="s">
        <v>539</v>
      </c>
      <c r="C65" s="196" t="s">
        <v>34</v>
      </c>
      <c r="D65" s="198">
        <v>1</v>
      </c>
      <c r="E65" s="198">
        <v>1</v>
      </c>
      <c r="F65" s="198"/>
      <c r="G65" s="199">
        <v>2</v>
      </c>
      <c r="H65" s="199">
        <v>2</v>
      </c>
      <c r="I65" s="199">
        <v>1</v>
      </c>
      <c r="J65" s="9">
        <v>1</v>
      </c>
      <c r="K65" s="9">
        <v>1</v>
      </c>
      <c r="L65" s="12"/>
      <c r="M65" s="11">
        <v>1</v>
      </c>
      <c r="N65" s="12"/>
      <c r="O65" s="11"/>
      <c r="P65" s="12"/>
      <c r="Q65" s="12"/>
      <c r="R65" s="12"/>
      <c r="S65" s="9">
        <v>1</v>
      </c>
      <c r="T65" s="9"/>
      <c r="U65" s="9">
        <v>1</v>
      </c>
      <c r="V65" s="9">
        <v>1</v>
      </c>
      <c r="W65" s="9">
        <v>1</v>
      </c>
      <c r="X65" s="9"/>
      <c r="Y65" s="11">
        <v>2</v>
      </c>
      <c r="Z65" s="11">
        <v>2</v>
      </c>
      <c r="AA65" s="11"/>
      <c r="AB65" s="13"/>
      <c r="AC65" s="14">
        <v>1</v>
      </c>
      <c r="AD65" s="13"/>
    </row>
    <row r="66" spans="1:30" ht="24.75" customHeight="1" x14ac:dyDescent="0.25">
      <c r="A66" s="196" t="s">
        <v>1064</v>
      </c>
      <c r="B66" s="197" t="s">
        <v>1110</v>
      </c>
      <c r="C66" s="196" t="s">
        <v>34</v>
      </c>
      <c r="D66" s="198">
        <v>1</v>
      </c>
      <c r="E66" s="198">
        <v>1</v>
      </c>
      <c r="F66" s="198"/>
      <c r="G66" s="199">
        <v>1</v>
      </c>
      <c r="H66" s="199">
        <v>1</v>
      </c>
      <c r="I66" s="199">
        <v>1</v>
      </c>
      <c r="J66" s="9">
        <v>1</v>
      </c>
      <c r="K66" s="9">
        <v>1</v>
      </c>
      <c r="L66" s="12"/>
      <c r="M66" s="11">
        <v>1</v>
      </c>
      <c r="N66" s="12"/>
      <c r="O66" s="11"/>
      <c r="P66" s="12"/>
      <c r="Q66" s="12"/>
      <c r="R66" s="12"/>
      <c r="S66" s="9">
        <v>1</v>
      </c>
      <c r="T66" s="9"/>
      <c r="U66" s="9">
        <v>1</v>
      </c>
      <c r="V66" s="9">
        <v>1</v>
      </c>
      <c r="W66" s="9">
        <v>1</v>
      </c>
      <c r="X66" s="9"/>
      <c r="Y66" s="11">
        <v>2</v>
      </c>
      <c r="Z66" s="11">
        <v>2</v>
      </c>
      <c r="AA66" s="11"/>
      <c r="AB66" s="13"/>
      <c r="AC66" s="14">
        <v>1</v>
      </c>
      <c r="AD66" s="13"/>
    </row>
    <row r="67" spans="1:30" x14ac:dyDescent="0.25">
      <c r="A67" s="200"/>
      <c r="B67" s="200" t="s">
        <v>1111</v>
      </c>
      <c r="C67" s="200"/>
      <c r="D67" s="201">
        <f>D8+D17+D26+D38+D42+D55+D58+D61+D63</f>
        <v>62</v>
      </c>
      <c r="E67" s="201">
        <f t="shared" ref="E67:AD67" si="17">E8+E17+E26+E38+E42+E55+E58+E61+E63</f>
        <v>54</v>
      </c>
      <c r="F67" s="201">
        <f t="shared" si="17"/>
        <v>46</v>
      </c>
      <c r="G67" s="195">
        <f>SUM(G8,G17,G26,G38,G42,G55,G58,G61,G63)</f>
        <v>72</v>
      </c>
      <c r="H67" s="195">
        <f t="shared" ref="H67:I67" si="18">SUM(H8,H17,H26,H38,H42,H55,H58,H61,H63)</f>
        <v>68</v>
      </c>
      <c r="I67" s="195">
        <f t="shared" si="18"/>
        <v>65</v>
      </c>
      <c r="J67" s="16">
        <f t="shared" si="17"/>
        <v>62</v>
      </c>
      <c r="K67" s="16">
        <f t="shared" si="17"/>
        <v>54</v>
      </c>
      <c r="L67" s="16">
        <f t="shared" si="17"/>
        <v>46</v>
      </c>
      <c r="M67" s="16">
        <f t="shared" si="17"/>
        <v>62</v>
      </c>
      <c r="N67" s="16">
        <f t="shared" si="17"/>
        <v>0</v>
      </c>
      <c r="O67" s="16">
        <f t="shared" si="17"/>
        <v>46</v>
      </c>
      <c r="P67" s="16"/>
      <c r="Q67" s="16"/>
      <c r="R67" s="16"/>
      <c r="S67" s="16">
        <f t="shared" si="17"/>
        <v>63</v>
      </c>
      <c r="T67" s="16">
        <f t="shared" si="17"/>
        <v>0</v>
      </c>
      <c r="U67" s="16">
        <f t="shared" si="17"/>
        <v>62</v>
      </c>
      <c r="V67" s="16">
        <f t="shared" si="17"/>
        <v>62</v>
      </c>
      <c r="W67" s="16">
        <f t="shared" si="17"/>
        <v>54</v>
      </c>
      <c r="X67" s="16">
        <f t="shared" si="17"/>
        <v>46</v>
      </c>
      <c r="Y67" s="16">
        <f t="shared" si="17"/>
        <v>72</v>
      </c>
      <c r="Z67" s="16">
        <f t="shared" si="17"/>
        <v>59</v>
      </c>
      <c r="AA67" s="16">
        <f t="shared" si="17"/>
        <v>48</v>
      </c>
      <c r="AB67" s="16">
        <f t="shared" si="17"/>
        <v>0</v>
      </c>
      <c r="AC67" s="16">
        <f t="shared" si="17"/>
        <v>54</v>
      </c>
      <c r="AD67" s="16">
        <f t="shared" si="17"/>
        <v>46</v>
      </c>
    </row>
    <row r="68" spans="1:30" ht="29.1" customHeight="1" x14ac:dyDescent="0.25">
      <c r="A68" s="193" t="s">
        <v>48</v>
      </c>
      <c r="B68" s="202" t="s">
        <v>1762</v>
      </c>
      <c r="C68" s="203"/>
      <c r="D68" s="204"/>
      <c r="E68" s="204"/>
      <c r="F68" s="204"/>
      <c r="G68" s="199"/>
      <c r="H68" s="199"/>
      <c r="I68" s="199"/>
      <c r="J68" s="17"/>
      <c r="K68" s="17"/>
      <c r="L68" s="17"/>
      <c r="M68" s="11"/>
      <c r="N68" s="12"/>
      <c r="O68" s="11"/>
      <c r="P68" s="12"/>
      <c r="Q68" s="12"/>
      <c r="R68" s="12"/>
      <c r="S68" s="12"/>
      <c r="T68" s="12"/>
      <c r="U68" s="12"/>
      <c r="V68" s="12"/>
      <c r="W68" s="12"/>
      <c r="X68" s="12"/>
      <c r="Y68" s="17"/>
      <c r="Z68" s="17"/>
      <c r="AA68" s="17"/>
      <c r="AB68" s="13"/>
      <c r="AC68" s="13"/>
      <c r="AD68" s="13"/>
    </row>
    <row r="69" spans="1:30" ht="24.75" customHeight="1" x14ac:dyDescent="0.25">
      <c r="A69" s="196">
        <v>1</v>
      </c>
      <c r="B69" s="197" t="s">
        <v>532</v>
      </c>
      <c r="C69" s="196" t="s">
        <v>26</v>
      </c>
      <c r="D69" s="198">
        <v>1</v>
      </c>
      <c r="E69" s="198">
        <v>1</v>
      </c>
      <c r="F69" s="198">
        <v>1</v>
      </c>
      <c r="G69" s="199">
        <v>1</v>
      </c>
      <c r="H69" s="199">
        <v>1</v>
      </c>
      <c r="I69" s="199">
        <v>1</v>
      </c>
      <c r="J69" s="9">
        <v>1</v>
      </c>
      <c r="K69" s="9">
        <v>1</v>
      </c>
      <c r="L69" s="9">
        <v>1</v>
      </c>
      <c r="M69" s="9">
        <v>1</v>
      </c>
      <c r="N69" s="12"/>
      <c r="O69" s="9">
        <v>1</v>
      </c>
      <c r="P69" s="12"/>
      <c r="Q69" s="12"/>
      <c r="R69" s="12"/>
      <c r="S69" s="9">
        <v>1</v>
      </c>
      <c r="T69" s="9">
        <v>1</v>
      </c>
      <c r="U69" s="9">
        <v>1</v>
      </c>
      <c r="V69" s="9">
        <v>1</v>
      </c>
      <c r="W69" s="9">
        <v>1</v>
      </c>
      <c r="X69" s="9">
        <v>1</v>
      </c>
      <c r="Y69" s="11">
        <v>1</v>
      </c>
      <c r="Z69" s="11">
        <v>1</v>
      </c>
      <c r="AA69" s="11">
        <v>1</v>
      </c>
      <c r="AB69" s="13"/>
      <c r="AC69" s="14">
        <v>1</v>
      </c>
      <c r="AD69" s="14">
        <v>1</v>
      </c>
    </row>
    <row r="70" spans="1:30" ht="24.75" customHeight="1" x14ac:dyDescent="0.25">
      <c r="A70" s="196">
        <v>2</v>
      </c>
      <c r="B70" s="197" t="s">
        <v>1112</v>
      </c>
      <c r="C70" s="196" t="s">
        <v>26</v>
      </c>
      <c r="D70" s="198">
        <v>2</v>
      </c>
      <c r="E70" s="198">
        <v>2</v>
      </c>
      <c r="F70" s="198">
        <v>2</v>
      </c>
      <c r="G70" s="199">
        <v>2</v>
      </c>
      <c r="H70" s="199">
        <v>2</v>
      </c>
      <c r="I70" s="199">
        <v>2</v>
      </c>
      <c r="J70" s="9">
        <v>2</v>
      </c>
      <c r="K70" s="9">
        <v>2</v>
      </c>
      <c r="L70" s="9">
        <v>2</v>
      </c>
      <c r="M70" s="9">
        <v>2</v>
      </c>
      <c r="N70" s="12"/>
      <c r="O70" s="9">
        <v>2</v>
      </c>
      <c r="P70" s="12"/>
      <c r="Q70" s="12"/>
      <c r="R70" s="12"/>
      <c r="S70" s="9">
        <v>2</v>
      </c>
      <c r="T70" s="9">
        <v>2</v>
      </c>
      <c r="U70" s="9">
        <v>2</v>
      </c>
      <c r="V70" s="9">
        <v>2</v>
      </c>
      <c r="W70" s="9">
        <v>2</v>
      </c>
      <c r="X70" s="9">
        <v>2</v>
      </c>
      <c r="Y70" s="11">
        <v>2</v>
      </c>
      <c r="Z70" s="11">
        <v>2</v>
      </c>
      <c r="AA70" s="11">
        <v>2</v>
      </c>
      <c r="AB70" s="13"/>
      <c r="AC70" s="14">
        <v>2</v>
      </c>
      <c r="AD70" s="14">
        <v>2</v>
      </c>
    </row>
    <row r="71" spans="1:30" ht="24.75" customHeight="1" x14ac:dyDescent="0.25">
      <c r="A71" s="196">
        <v>3</v>
      </c>
      <c r="B71" s="197" t="s">
        <v>1113</v>
      </c>
      <c r="C71" s="196" t="s">
        <v>34</v>
      </c>
      <c r="D71" s="198">
        <v>1</v>
      </c>
      <c r="E71" s="198">
        <v>1</v>
      </c>
      <c r="F71" s="198"/>
      <c r="G71" s="199">
        <v>1</v>
      </c>
      <c r="H71" s="199">
        <v>1</v>
      </c>
      <c r="I71" s="199"/>
      <c r="J71" s="9">
        <v>1</v>
      </c>
      <c r="K71" s="9">
        <v>1</v>
      </c>
      <c r="L71" s="9"/>
      <c r="M71" s="9">
        <v>1</v>
      </c>
      <c r="N71" s="12"/>
      <c r="O71" s="9"/>
      <c r="P71" s="12"/>
      <c r="Q71" s="12"/>
      <c r="R71" s="12"/>
      <c r="S71" s="9">
        <v>1</v>
      </c>
      <c r="T71" s="9">
        <v>1</v>
      </c>
      <c r="U71" s="9"/>
      <c r="V71" s="9">
        <v>1</v>
      </c>
      <c r="W71" s="9">
        <v>1</v>
      </c>
      <c r="X71" s="9"/>
      <c r="Y71" s="11">
        <v>1</v>
      </c>
      <c r="Z71" s="11">
        <v>1</v>
      </c>
      <c r="AA71" s="11"/>
      <c r="AB71" s="13"/>
      <c r="AC71" s="14"/>
      <c r="AD71" s="13"/>
    </row>
    <row r="72" spans="1:30" ht="24.75" customHeight="1" x14ac:dyDescent="0.25">
      <c r="A72" s="196">
        <v>4</v>
      </c>
      <c r="B72" s="197" t="s">
        <v>1114</v>
      </c>
      <c r="C72" s="196" t="s">
        <v>26</v>
      </c>
      <c r="D72" s="198">
        <v>1</v>
      </c>
      <c r="E72" s="198">
        <v>1</v>
      </c>
      <c r="F72" s="198"/>
      <c r="G72" s="199">
        <v>1</v>
      </c>
      <c r="H72" s="199">
        <v>1</v>
      </c>
      <c r="I72" s="199"/>
      <c r="J72" s="9">
        <v>1</v>
      </c>
      <c r="K72" s="9">
        <v>1</v>
      </c>
      <c r="L72" s="9"/>
      <c r="M72" s="9">
        <v>1</v>
      </c>
      <c r="N72" s="12"/>
      <c r="O72" s="9"/>
      <c r="P72" s="12"/>
      <c r="Q72" s="12"/>
      <c r="R72" s="12"/>
      <c r="S72" s="9">
        <v>1</v>
      </c>
      <c r="T72" s="9">
        <v>1</v>
      </c>
      <c r="U72" s="9"/>
      <c r="V72" s="9">
        <v>1</v>
      </c>
      <c r="W72" s="9">
        <v>1</v>
      </c>
      <c r="X72" s="9"/>
      <c r="Y72" s="11">
        <v>1</v>
      </c>
      <c r="Z72" s="11">
        <v>1</v>
      </c>
      <c r="AA72" s="11"/>
      <c r="AB72" s="13"/>
      <c r="AC72" s="14"/>
      <c r="AD72" s="13"/>
    </row>
    <row r="73" spans="1:30" ht="24.75" customHeight="1" x14ac:dyDescent="0.25">
      <c r="A73" s="196">
        <v>5</v>
      </c>
      <c r="B73" s="197" t="s">
        <v>236</v>
      </c>
      <c r="C73" s="196" t="s">
        <v>26</v>
      </c>
      <c r="D73" s="198">
        <v>1</v>
      </c>
      <c r="E73" s="198">
        <v>1</v>
      </c>
      <c r="F73" s="198"/>
      <c r="G73" s="199">
        <v>1</v>
      </c>
      <c r="H73" s="199">
        <v>1</v>
      </c>
      <c r="I73" s="199"/>
      <c r="J73" s="9">
        <v>1</v>
      </c>
      <c r="K73" s="9">
        <v>1</v>
      </c>
      <c r="L73" s="9"/>
      <c r="M73" s="9">
        <v>1</v>
      </c>
      <c r="N73" s="12"/>
      <c r="O73" s="9"/>
      <c r="P73" s="12"/>
      <c r="Q73" s="12"/>
      <c r="R73" s="12"/>
      <c r="S73" s="9">
        <v>1</v>
      </c>
      <c r="T73" s="9">
        <v>1</v>
      </c>
      <c r="U73" s="9"/>
      <c r="V73" s="9">
        <v>1</v>
      </c>
      <c r="W73" s="9">
        <v>1</v>
      </c>
      <c r="X73" s="9"/>
      <c r="Y73" s="11">
        <v>1</v>
      </c>
      <c r="Z73" s="11">
        <v>1</v>
      </c>
      <c r="AA73" s="11"/>
      <c r="AB73" s="13"/>
      <c r="AC73" s="14"/>
      <c r="AD73" s="13"/>
    </row>
    <row r="74" spans="1:30" x14ac:dyDescent="0.25">
      <c r="A74" s="200"/>
      <c r="B74" s="200" t="s">
        <v>1111</v>
      </c>
      <c r="C74" s="200"/>
      <c r="D74" s="201">
        <f t="shared" ref="D74:O74" si="19">SUM(D69:D73)</f>
        <v>6</v>
      </c>
      <c r="E74" s="201">
        <f t="shared" si="19"/>
        <v>6</v>
      </c>
      <c r="F74" s="201">
        <f t="shared" si="19"/>
        <v>3</v>
      </c>
      <c r="G74" s="195">
        <f t="shared" si="19"/>
        <v>6</v>
      </c>
      <c r="H74" s="195">
        <f t="shared" si="19"/>
        <v>6</v>
      </c>
      <c r="I74" s="195">
        <f t="shared" si="19"/>
        <v>3</v>
      </c>
      <c r="J74" s="16">
        <f t="shared" si="19"/>
        <v>6</v>
      </c>
      <c r="K74" s="16">
        <f t="shared" si="19"/>
        <v>6</v>
      </c>
      <c r="L74" s="16">
        <f t="shared" si="19"/>
        <v>3</v>
      </c>
      <c r="M74" s="16">
        <f t="shared" si="19"/>
        <v>6</v>
      </c>
      <c r="N74" s="16">
        <f t="shared" si="19"/>
        <v>0</v>
      </c>
      <c r="O74" s="16">
        <f t="shared" si="19"/>
        <v>3</v>
      </c>
      <c r="P74" s="16"/>
      <c r="Q74" s="16"/>
      <c r="R74" s="16"/>
      <c r="S74" s="16">
        <f t="shared" ref="S74:AD74" si="20">SUM(S69:S73)</f>
        <v>6</v>
      </c>
      <c r="T74" s="16">
        <f t="shared" si="20"/>
        <v>6</v>
      </c>
      <c r="U74" s="16">
        <f t="shared" si="20"/>
        <v>3</v>
      </c>
      <c r="V74" s="16">
        <f t="shared" si="20"/>
        <v>6</v>
      </c>
      <c r="W74" s="16">
        <f t="shared" si="20"/>
        <v>6</v>
      </c>
      <c r="X74" s="16">
        <f t="shared" si="20"/>
        <v>3</v>
      </c>
      <c r="Y74" s="16">
        <f t="shared" si="20"/>
        <v>6</v>
      </c>
      <c r="Z74" s="16">
        <f t="shared" si="20"/>
        <v>6</v>
      </c>
      <c r="AA74" s="16">
        <f t="shared" si="20"/>
        <v>3</v>
      </c>
      <c r="AB74" s="16">
        <f t="shared" si="20"/>
        <v>0</v>
      </c>
      <c r="AC74" s="16">
        <f t="shared" si="20"/>
        <v>3</v>
      </c>
      <c r="AD74" s="16">
        <f t="shared" si="20"/>
        <v>3</v>
      </c>
    </row>
    <row r="75" spans="1:30" x14ac:dyDescent="0.25">
      <c r="A75" s="200"/>
      <c r="B75" s="200" t="s">
        <v>1115</v>
      </c>
      <c r="C75" s="200"/>
      <c r="D75" s="201">
        <f>D67+D74</f>
        <v>68</v>
      </c>
      <c r="E75" s="201">
        <f>E67+E74</f>
        <v>60</v>
      </c>
      <c r="F75" s="201">
        <f>F67+F74</f>
        <v>49</v>
      </c>
      <c r="G75" s="195">
        <f>SUM(G67,G74)</f>
        <v>78</v>
      </c>
      <c r="H75" s="195">
        <f>SUM(H67,H74)</f>
        <v>74</v>
      </c>
      <c r="I75" s="195">
        <f>SUM(I67,I74)</f>
        <v>68</v>
      </c>
      <c r="J75" s="16">
        <f t="shared" ref="J75:O75" si="21">J67+J74</f>
        <v>68</v>
      </c>
      <c r="K75" s="16">
        <f t="shared" si="21"/>
        <v>60</v>
      </c>
      <c r="L75" s="16">
        <f t="shared" si="21"/>
        <v>49</v>
      </c>
      <c r="M75" s="16">
        <f t="shared" si="21"/>
        <v>68</v>
      </c>
      <c r="N75" s="16">
        <f t="shared" si="21"/>
        <v>0</v>
      </c>
      <c r="O75" s="16">
        <f t="shared" si="21"/>
        <v>49</v>
      </c>
      <c r="P75" s="16"/>
      <c r="Q75" s="16"/>
      <c r="R75" s="16"/>
      <c r="S75" s="16">
        <f t="shared" ref="S75:AD75" si="22">S67+S74</f>
        <v>69</v>
      </c>
      <c r="T75" s="16">
        <f t="shared" si="22"/>
        <v>6</v>
      </c>
      <c r="U75" s="16">
        <f t="shared" si="22"/>
        <v>65</v>
      </c>
      <c r="V75" s="16">
        <f t="shared" si="22"/>
        <v>68</v>
      </c>
      <c r="W75" s="16">
        <f t="shared" si="22"/>
        <v>60</v>
      </c>
      <c r="X75" s="16">
        <f t="shared" si="22"/>
        <v>49</v>
      </c>
      <c r="Y75" s="16">
        <f t="shared" si="22"/>
        <v>78</v>
      </c>
      <c r="Z75" s="16">
        <f t="shared" si="22"/>
        <v>65</v>
      </c>
      <c r="AA75" s="16">
        <f t="shared" si="22"/>
        <v>51</v>
      </c>
      <c r="AB75" s="16">
        <f t="shared" si="22"/>
        <v>0</v>
      </c>
      <c r="AC75" s="16">
        <f t="shared" si="22"/>
        <v>57</v>
      </c>
      <c r="AD75" s="16">
        <f t="shared" si="22"/>
        <v>49</v>
      </c>
    </row>
    <row r="77" spans="1:30" s="206" customFormat="1" ht="54.75" customHeight="1" x14ac:dyDescent="0.25">
      <c r="B77" s="291" t="s">
        <v>1766</v>
      </c>
      <c r="C77" s="291"/>
      <c r="D77" s="291"/>
      <c r="E77" s="291"/>
      <c r="F77" s="291"/>
      <c r="G77" s="291"/>
      <c r="H77" s="291"/>
      <c r="I77" s="291"/>
      <c r="J77" s="207"/>
      <c r="K77" s="207"/>
      <c r="L77" s="207"/>
      <c r="M77" s="207"/>
      <c r="N77" s="207"/>
      <c r="O77" s="207"/>
      <c r="P77" s="207"/>
      <c r="Q77" s="207"/>
      <c r="R77" s="207"/>
      <c r="S77" s="207"/>
      <c r="T77" s="207"/>
      <c r="U77" s="207"/>
      <c r="V77" s="207"/>
      <c r="W77" s="207"/>
      <c r="X77" s="207"/>
      <c r="Y77" s="207"/>
      <c r="Z77" s="207"/>
      <c r="AA77" s="207"/>
      <c r="AB77" s="207"/>
      <c r="AC77" s="207"/>
      <c r="AD77" s="207"/>
    </row>
    <row r="78" spans="1:30" x14ac:dyDescent="0.25">
      <c r="B78" s="205"/>
    </row>
  </sheetData>
  <mergeCells count="15">
    <mergeCell ref="B77:I77"/>
    <mergeCell ref="A2:AD2"/>
    <mergeCell ref="P5:R5"/>
    <mergeCell ref="S5:U5"/>
    <mergeCell ref="V5:X5"/>
    <mergeCell ref="Y5:AA5"/>
    <mergeCell ref="AB5:AD5"/>
    <mergeCell ref="A5:A6"/>
    <mergeCell ref="B5:B6"/>
    <mergeCell ref="C5:C6"/>
    <mergeCell ref="D5:F5"/>
    <mergeCell ref="J5:L5"/>
    <mergeCell ref="M5:O5"/>
    <mergeCell ref="G5:I5"/>
    <mergeCell ref="A3:I3"/>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PL1. Tuyen tinh</vt:lpstr>
      <vt:lpstr>PL2, Tuyen huyen</vt:lpstr>
      <vt:lpstr>PL3. Tuyen xa</vt:lpstr>
      <vt:lpstr>'PL3. Tuyen xa'!cumtu_1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STMTLS</cp:lastModifiedBy>
  <cp:lastPrinted>2024-07-26T13:34:34Z</cp:lastPrinted>
  <dcterms:created xsi:type="dcterms:W3CDTF">2024-06-17T08:35:05Z</dcterms:created>
  <dcterms:modified xsi:type="dcterms:W3CDTF">2024-07-26T14:41:11Z</dcterms:modified>
</cp:coreProperties>
</file>