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05" yWindow="-105" windowWidth="20640" windowHeight="11760" tabRatio="910" firstSheet="6" activeTab="14"/>
  </bookViews>
  <sheets>
    <sheet name="Phụ lục 1" sheetId="2" r:id="rId1"/>
    <sheet name="1.1 Đất Việt" sheetId="3" r:id="rId2"/>
    <sheet name="1.2 Nam Hà" sheetId="4" r:id="rId3"/>
    <sheet name="1.3 TV Pharm" sheetId="5" r:id="rId4"/>
    <sheet name="1.4 AFP Gia Vũ" sheetId="6" r:id="rId5"/>
    <sheet name="1.5 Ameriver" sheetId="7" r:id="rId6"/>
    <sheet name="1.6 BÌNH ĐỊNH (BIDIPHAR)" sheetId="8" r:id="rId7"/>
    <sheet name="1,7 DƯỢC Á CHÂU" sheetId="9" r:id="rId8"/>
    <sheet name="1.8 DANAPHA" sheetId="10" r:id="rId9"/>
    <sheet name="1.9 DƯỢC HẬU GIANG" sheetId="11" r:id="rId10"/>
    <sheet name="1.10 AMPHARCO U.S.A" sheetId="12" r:id="rId11"/>
    <sheet name="1.11 AN MINH" sheetId="13" r:id="rId12"/>
    <sheet name="1.12 AN THIÊN" sheetId="14" r:id="rId13"/>
    <sheet name="1.13 BÁCH NIÊN" sheetId="15" r:id="rId14"/>
    <sheet name="1.14 BẾN TRE" sheetId="16" r:id="rId15"/>
    <sheet name="1.15 HATAPHAR HEALTHCARE VIỆT N" sheetId="17" r:id="rId16"/>
    <sheet name="1.16 CPC1 HÀ NỘI" sheetId="18" r:id="rId17"/>
    <sheet name="1.17 HIỆP BÁCH NIÊN" sheetId="20" r:id="rId18"/>
    <sheet name="1.18 KHÁNH HÒA" sheetId="21" r:id="rId19"/>
    <sheet name="1.19 MEDBOLIDE" sheetId="22" r:id="rId20"/>
    <sheet name="1.20 MEZA" sheetId="23" r:id="rId21"/>
    <sheet name="1.21 UK PHARMA" sheetId="24" r:id="rId22"/>
    <sheet name="1.22 RIGHMED" sheetId="25" r:id="rId23"/>
    <sheet name="1.23 SANTA VIỆT NAM" sheetId="26" r:id="rId24"/>
    <sheet name="1.24 SÔNG NHUỆ" sheetId="27" r:id="rId25"/>
    <sheet name="1.25 THIẾT BỊ Y TẾ HÀ NỘI" sheetId="28" r:id="rId26"/>
    <sheet name="1.26 CODUPHA" sheetId="30" r:id="rId27"/>
    <sheet name="1.27 TRUNG ƯƠNG CPC1" sheetId="31" r:id="rId28"/>
    <sheet name="1.28 TRUNG ƯƠNG I - PHARBACO" sheetId="32" r:id="rId29"/>
    <sheet name="1.29 TRƯỜNG THỌ" sheetId="33" r:id="rId30"/>
    <sheet name="1.30 BÁCH LINH" sheetId="34" r:id="rId31"/>
    <sheet name="1.31 PHÚ AN G8+" sheetId="35" r:id="rId32"/>
    <sheet name="1.32  PHÚ HƯNG THỊNH" sheetId="36" r:id="rId33"/>
    <sheet name="1.33 ĐẠI THỦY" sheetId="37" r:id="rId34"/>
    <sheet name="1.34 DƯỢC PHẨM VÀ VẬT TƯ Y TẾ L" sheetId="38" r:id="rId35"/>
    <sheet name="1.35 VĂN LAM" sheetId="39" r:id="rId36"/>
    <sheet name="1.36 VIAN" sheetId="40" r:id="rId37"/>
    <sheet name="1.37 VIỆT HÀ" sheetId="41" r:id="rId38"/>
    <sheet name="1.38 VĨNH PHÚC" sheetId="42" r:id="rId39"/>
    <sheet name="1.39 VIPHARCO" sheetId="43" r:id="rId40"/>
    <sheet name="1.40 QUẢNG TRỊ" sheetId="45" r:id="rId41"/>
    <sheet name="1.41 GONSA" sheetId="46" r:id="rId42"/>
    <sheet name="1.42 HÓA - DƯỢC PHẨM MEKOPHAR" sheetId="47" r:id="rId43"/>
    <sheet name="1.43 TABIPHAR VIỆT NAM" sheetId="48" r:id="rId44"/>
    <sheet name="1.44 TÂM PHÚ" sheetId="49" r:id="rId45"/>
    <sheet name="1.45 MERAP" sheetId="50" r:id="rId46"/>
    <sheet name="1.46 HỒNG ĐỨC" sheetId="51" r:id="rId47"/>
    <sheet name="1.47 THUẬN PHÁT" sheetId="52" r:id="rId48"/>
    <sheet name="1.48 liên danh MINH DÂN" sheetId="54" r:id="rId49"/>
    <sheet name="1.49 Q&amp;V VIỆT NAM" sheetId="55" r:id="rId50"/>
    <sheet name="1.50 HOÀNG LAN" sheetId="56" r:id="rId51"/>
    <sheet name="1.51 NGỌC THIỆN" sheetId="57" r:id="rId52"/>
    <sheet name="1.52 DƯỢC PHẨM VIỆT NAM" sheetId="58" r:id="rId53"/>
    <sheet name="1.53 HÀ LAN" sheetId="59" r:id="rId54"/>
    <sheet name="1.54 NHẬP KHẨU APEC" sheetId="60" r:id="rId55"/>
    <sheet name="1.55 TMDV THĂNG LONG" sheetId="61" r:id="rId56"/>
    <sheet name="1.56 TRAPHACO" sheetId="62" r:id="rId57"/>
    <sheet name="1.57 THÁI AN" sheetId="63" r:id="rId58"/>
    <sheet name="1.58 CNK HCM" sheetId="64" r:id="rId59"/>
    <sheet name="1.59 Y DƯỢC TÂY DƯƠNG" sheetId="65" r:id="rId60"/>
    <sheet name="1.60 LẠNG SƠN HẢI DƯƠNG" sheetId="66" r:id="rId61"/>
    <sheet name="1.61 DOMESCO" sheetId="67" r:id="rId62"/>
    <sheet name="1.62 TÂN AN" sheetId="68" r:id="rId63"/>
    <sheet name="1.63 BENEPHAR" sheetId="69" r:id="rId64"/>
    <sheet name="1.64 BÌNH VIỆT ĐỨC" sheetId="70" r:id="rId65"/>
    <sheet name="1.65 ĐỨC TÂM" sheetId="72" r:id="rId66"/>
    <sheet name="1.66 ATK" sheetId="73" r:id="rId67"/>
    <sheet name="1.67 BÁCH VIỆT" sheetId="75" r:id="rId68"/>
    <sheet name="1.68 CHÂU Á - THÁI BÌNH DƯƠNG" sheetId="77" r:id="rId69"/>
    <sheet name="1.69 ĐÔ THÀNH" sheetId="78" r:id="rId70"/>
    <sheet name="1.70 ĐÔNG ĐÔ" sheetId="79" r:id="rId71"/>
    <sheet name="1.71 ĐỨC ANH" sheetId="80" r:id="rId72"/>
    <sheet name="1.72  ĐỨC PHÚC" sheetId="81" r:id="rId73"/>
    <sheet name="1.73 GIA MINH" sheetId="82" r:id="rId74"/>
    <sheet name="1.74 HQ" sheetId="84" r:id="rId75"/>
    <sheet name="1.75 LIÊN DANH LUCA - AN NGUYÊ" sheetId="86" r:id="rId76"/>
    <sheet name="1.76 MEDX" sheetId="87" r:id="rId77"/>
    <sheet name="1.77 STABLED" sheetId="88" r:id="rId78"/>
    <sheet name="1.78 THIÊN MINH" sheetId="90" r:id="rId79"/>
    <sheet name="1.79 U.N.I VIỆT NAM" sheetId="93" r:id="rId80"/>
    <sheet name="1.80 HOÀNG ĐỨC" sheetId="94" r:id="rId81"/>
    <sheet name="1.81 VIHAPHA" sheetId="95" r:id="rId82"/>
    <sheet name="1.82 TÂM ĐAN" sheetId="96" r:id="rId83"/>
    <sheet name="1.83 INTERCONTINENTAL PHARMA VI" sheetId="98" r:id="rId84"/>
    <sheet name="1.84  TW2" sheetId="99" r:id="rId85"/>
    <sheet name="1.85 DƯỢC SÀI GÒN" sheetId="100" r:id="rId86"/>
    <sheet name="1.86 HOÀNG ANH" sheetId="101" r:id="rId87"/>
    <sheet name="1.87 NAM PHƯƠNG" sheetId="102" r:id="rId88"/>
    <sheet name="1.88 THANH BÌNH" sheetId="103" r:id="rId89"/>
    <sheet name="1.89 HACINCO VIỆT NAM" sheetId="104" r:id="rId90"/>
    <sheet name="1.90 MINH QUÂN" sheetId="105" r:id="rId91"/>
    <sheet name="1.91 PHƯỢNG HOÀNG" sheetId="106" r:id="rId92"/>
    <sheet name="1.92 THANH PHƯƠNG" sheetId="107" r:id="rId93"/>
    <sheet name="1.93 VẠN XUÂN" sheetId="108" r:id="rId94"/>
    <sheet name="1.94 NAM ĐỒNG" sheetId="109" r:id="rId95"/>
    <sheet name="1.95 TÂN Á CHÂU" sheetId="110" r:id="rId96"/>
    <sheet name="1.96 TRƯỜNG MINH" sheetId="111" r:id="rId97"/>
  </sheets>
  <definedNames>
    <definedName name="_xlnm._FilterDatabase" localSheetId="0" hidden="1">'Phụ lục 1'!$A$11:$S$11</definedName>
    <definedName name="_xlnm.Print_Area" localSheetId="7">'1,7 DƯỢC Á CHÂU'!$A:$Q</definedName>
    <definedName name="_xlnm.Print_Area" localSheetId="1">'1.1 Đất Việt'!$A:$Q</definedName>
    <definedName name="_xlnm.Print_Area" localSheetId="10">'1.10 AMPHARCO U.S.A'!$A:$Q</definedName>
    <definedName name="_xlnm.Print_Area" localSheetId="11">'1.11 AN MINH'!$A:$Q</definedName>
    <definedName name="_xlnm.Print_Area" localSheetId="12">'1.12 AN THIÊN'!$A:$Q</definedName>
    <definedName name="_xlnm.Print_Area" localSheetId="13">'1.13 BÁCH NIÊN'!$A:$Q</definedName>
    <definedName name="_xlnm.Print_Area" localSheetId="14">'1.14 BẾN TRE'!$A:$Q</definedName>
    <definedName name="_xlnm.Print_Area" localSheetId="15">'1.15 HATAPHAR HEALTHCARE VIỆT N'!$A:$Q</definedName>
    <definedName name="_xlnm.Print_Area" localSheetId="16">'1.16 CPC1 HÀ NỘI'!$A:$Q</definedName>
    <definedName name="_xlnm.Print_Area" localSheetId="17">'1.17 HIỆP BÁCH NIÊN'!$A:$Q</definedName>
    <definedName name="_xlnm.Print_Area" localSheetId="18">'1.18 KHÁNH HÒA'!$A:$Q</definedName>
    <definedName name="_xlnm.Print_Area" localSheetId="19">'1.19 MEDBOLIDE'!$A:$A</definedName>
    <definedName name="_xlnm.Print_Area" localSheetId="2">'1.2 Nam Hà'!$A:$Q</definedName>
    <definedName name="_xlnm.Print_Area" localSheetId="20">'1.20 MEZA'!$A:$Q</definedName>
    <definedName name="_xlnm.Print_Area" localSheetId="21">'1.21 UK PHARMA'!$A:$Q</definedName>
    <definedName name="_xlnm.Print_Area" localSheetId="22">'1.22 RIGHMED'!$A:$Q</definedName>
    <definedName name="_xlnm.Print_Area" localSheetId="23">'1.23 SANTA VIỆT NAM'!$A:$A</definedName>
    <definedName name="_xlnm.Print_Area" localSheetId="24">'1.24 SÔNG NHUỆ'!$A:$Q</definedName>
    <definedName name="_xlnm.Print_Area" localSheetId="25">'1.25 THIẾT BỊ Y TẾ HÀ NỘI'!$A:$Q</definedName>
    <definedName name="_xlnm.Print_Area" localSheetId="26">'1.26 CODUPHA'!$A:$Q</definedName>
    <definedName name="_xlnm.Print_Area" localSheetId="27">'1.27 TRUNG ƯƠNG CPC1'!$A:$Q</definedName>
    <definedName name="_xlnm.Print_Area" localSheetId="28">'1.28 TRUNG ƯƠNG I - PHARBACO'!$A:$A</definedName>
    <definedName name="_xlnm.Print_Area" localSheetId="29">'1.29 TRƯỜNG THỌ'!$A:$A</definedName>
    <definedName name="_xlnm.Print_Area" localSheetId="3">'1.3 TV Pharm'!$A:$Q</definedName>
    <definedName name="_xlnm.Print_Area" localSheetId="30">'1.30 BÁCH LINH'!$A:$Q</definedName>
    <definedName name="_xlnm.Print_Area" localSheetId="31">'1.31 PHÚ AN G8+'!$A:$Q</definedName>
    <definedName name="_xlnm.Print_Area" localSheetId="32">'1.32  PHÚ HƯNG THỊNH'!$A:$A</definedName>
    <definedName name="_xlnm.Print_Area" localSheetId="33">'1.33 ĐẠI THỦY'!$A:$Q</definedName>
    <definedName name="_xlnm.Print_Area" localSheetId="34">'1.34 DƯỢC PHẨM VÀ VẬT TƯ Y TẾ L'!$A:$Q</definedName>
    <definedName name="_xlnm.Print_Area" localSheetId="35">'1.35 VĂN LAM'!$A:$Q</definedName>
    <definedName name="_xlnm.Print_Area" localSheetId="36">'1.36 VIAN'!$A:$Q</definedName>
    <definedName name="_xlnm.Print_Area" localSheetId="37">'1.37 VIỆT HÀ'!$A:$Q</definedName>
    <definedName name="_xlnm.Print_Area" localSheetId="38">'1.38 VĨNH PHÚC'!$A:$Q</definedName>
    <definedName name="_xlnm.Print_Area" localSheetId="39">'1.39 VIPHARCO'!$A:$Q</definedName>
    <definedName name="_xlnm.Print_Area" localSheetId="4">'1.4 AFP Gia Vũ'!$A:$Q</definedName>
    <definedName name="_xlnm.Print_Area" localSheetId="40">'1.40 QUẢNG TRỊ'!$A:$Q</definedName>
    <definedName name="_xlnm.Print_Area" localSheetId="41">'1.41 GONSA'!$A:$Q</definedName>
    <definedName name="_xlnm.Print_Area" localSheetId="42">'1.42 HÓA - DƯỢC PHẨM MEKOPHAR'!$A:$Q</definedName>
    <definedName name="_xlnm.Print_Area" localSheetId="43">'1.43 TABIPHAR VIỆT NAM'!$A:$Q</definedName>
    <definedName name="_xlnm.Print_Area" localSheetId="44">'1.44 TÂM PHÚ'!$A:$A</definedName>
    <definedName name="_xlnm.Print_Area" localSheetId="45">'1.45 MERAP'!$A:$Q</definedName>
    <definedName name="_xlnm.Print_Area" localSheetId="46">'1.46 HỒNG ĐỨC'!$A:$Q</definedName>
    <definedName name="_xlnm.Print_Area" localSheetId="47">'1.47 THUẬN PHÁT'!$A:$Q</definedName>
    <definedName name="_xlnm.Print_Area" localSheetId="48">'1.48 liên danh MINH DÂN'!$A:$Q</definedName>
    <definedName name="_xlnm.Print_Area" localSheetId="49">'1.49 Q&amp;V VIỆT NAM'!$A:$Q</definedName>
    <definedName name="_xlnm.Print_Area" localSheetId="5">'1.5 Ameriver'!$A:$Q</definedName>
    <definedName name="_xlnm.Print_Area" localSheetId="50">'1.50 HOÀNG LAN'!$A:$A</definedName>
    <definedName name="_xlnm.Print_Area" localSheetId="51">'1.51 NGỌC THIỆN'!$A:$Q</definedName>
    <definedName name="_xlnm.Print_Area" localSheetId="52">'1.52 DƯỢC PHẨM VIỆT NAM'!$A:$A</definedName>
    <definedName name="_xlnm.Print_Area" localSheetId="53">'1.53 HÀ LAN'!$A:$Q</definedName>
    <definedName name="_xlnm.Print_Area" localSheetId="54">'1.54 NHẬP KHẨU APEC'!$A:$Q</definedName>
    <definedName name="_xlnm.Print_Area" localSheetId="55">'1.55 TMDV THĂNG LONG'!$A:$Q</definedName>
    <definedName name="_xlnm.Print_Area" localSheetId="56">'1.56 TRAPHACO'!$A:$Q</definedName>
    <definedName name="_xlnm.Print_Area" localSheetId="57">'1.57 THÁI AN'!$A:$Q</definedName>
    <definedName name="_xlnm.Print_Area" localSheetId="58">'1.58 CNK HCM'!$A:$A</definedName>
    <definedName name="_xlnm.Print_Area" localSheetId="59">'1.59 Y DƯỢC TÂY DƯƠNG'!$A:$Q</definedName>
    <definedName name="_xlnm.Print_Area" localSheetId="6">'1.6 BÌNH ĐỊNH (BIDIPHAR)'!$A:$Q</definedName>
    <definedName name="_xlnm.Print_Area" localSheetId="60">'1.60 LẠNG SƠN HẢI DƯƠNG'!$A:$Q</definedName>
    <definedName name="_xlnm.Print_Area" localSheetId="61">'1.61 DOMESCO'!$A:$Q</definedName>
    <definedName name="_xlnm.Print_Area" localSheetId="62">'1.62 TÂN AN'!$A:$Q</definedName>
    <definedName name="_xlnm.Print_Area" localSheetId="63">'1.63 BENEPHAR'!$A:$Q</definedName>
    <definedName name="_xlnm.Print_Area" localSheetId="64">'1.64 BÌNH VIỆT ĐỨC'!$A:$A</definedName>
    <definedName name="_xlnm.Print_Area" localSheetId="65">'1.65 ĐỨC TÂM'!$A:$A</definedName>
    <definedName name="_xlnm.Print_Area" localSheetId="66">'1.66 ATK'!$A:$Q</definedName>
    <definedName name="_xlnm.Print_Area" localSheetId="67">'1.67 BÁCH VIỆT'!$A:$Q</definedName>
    <definedName name="_xlnm.Print_Area" localSheetId="68">'1.68 CHÂU Á - THÁI BÌNH DƯƠNG'!$A:$Q</definedName>
    <definedName name="_xlnm.Print_Area" localSheetId="69">'1.69 ĐÔ THÀNH'!$A:$Q</definedName>
    <definedName name="_xlnm.Print_Area" localSheetId="70">'1.70 ĐÔNG ĐÔ'!$A:$Q</definedName>
    <definedName name="_xlnm.Print_Area" localSheetId="71">'1.71 ĐỨC ANH'!$A:$Q</definedName>
    <definedName name="_xlnm.Print_Area" localSheetId="72">'1.72  ĐỨC PHÚC'!$A:$Q</definedName>
    <definedName name="_xlnm.Print_Area" localSheetId="73">'1.73 GIA MINH'!$A:$Q</definedName>
    <definedName name="_xlnm.Print_Area" localSheetId="74">'1.74 HQ'!$A:$Q</definedName>
    <definedName name="_xlnm.Print_Area" localSheetId="75">'1.75 LIÊN DANH LUCA - AN NGUYÊ'!$A:$Q</definedName>
    <definedName name="_xlnm.Print_Area" localSheetId="76">'1.76 MEDX'!$A:$Q</definedName>
    <definedName name="_xlnm.Print_Area" localSheetId="77">'1.77 STABLED'!$A:$Q</definedName>
    <definedName name="_xlnm.Print_Area" localSheetId="78">'1.78 THIÊN MINH'!$A:$Q</definedName>
    <definedName name="_xlnm.Print_Area" localSheetId="79">'1.79 U.N.I VIỆT NAM'!$A:$Q</definedName>
    <definedName name="_xlnm.Print_Area" localSheetId="8">'1.8 DANAPHA'!$A:$Q</definedName>
    <definedName name="_xlnm.Print_Area" localSheetId="80">'1.80 HOÀNG ĐỨC'!$A:$Q</definedName>
    <definedName name="_xlnm.Print_Area" localSheetId="81">'1.81 VIHAPHA'!$A:$Q</definedName>
    <definedName name="_xlnm.Print_Area" localSheetId="82">'1.82 TÂM ĐAN'!$A:$A</definedName>
    <definedName name="_xlnm.Print_Area" localSheetId="83">'1.83 INTERCONTINENTAL PHARMA VI'!$A:$A</definedName>
    <definedName name="_xlnm.Print_Area" localSheetId="84">'1.84  TW2'!$A:$Q</definedName>
    <definedName name="_xlnm.Print_Area" localSheetId="85">'1.85 DƯỢC SÀI GÒN'!$A:$Q</definedName>
    <definedName name="_xlnm.Print_Area" localSheetId="86">'1.86 HOÀNG ANH'!$A:$Q</definedName>
    <definedName name="_xlnm.Print_Area" localSheetId="87">'1.87 NAM PHƯƠNG'!$A:$A</definedName>
    <definedName name="_xlnm.Print_Area" localSheetId="88">'1.88 THANH BÌNH'!$A:$A</definedName>
    <definedName name="_xlnm.Print_Area" localSheetId="89">'1.89 HACINCO VIỆT NAM'!$A:$A</definedName>
    <definedName name="_xlnm.Print_Area" localSheetId="9">'1.9 DƯỢC HẬU GIANG'!$A:$Q</definedName>
    <definedName name="_xlnm.Print_Area" localSheetId="90">'1.90 MINH QUÂN'!$A:$Q</definedName>
    <definedName name="_xlnm.Print_Area" localSheetId="91">'1.91 PHƯỢNG HOÀNG'!$A:$A</definedName>
    <definedName name="_xlnm.Print_Area" localSheetId="92">'1.92 THANH PHƯƠNG'!$A:$Q</definedName>
    <definedName name="_xlnm.Print_Area" localSheetId="93">'1.93 VẠN XUÂN'!$A:$Q</definedName>
    <definedName name="_xlnm.Print_Area" localSheetId="94">'1.94 NAM ĐỒNG'!$A:$Q</definedName>
    <definedName name="_xlnm.Print_Area" localSheetId="95">'1.95 TÂN Á CHÂU'!$A:$Q</definedName>
    <definedName name="_xlnm.Print_Area" localSheetId="96">'1.96 TRƯỜNG MINH'!$A:$A</definedName>
    <definedName name="_xlnm.Print_Area" localSheetId="0">'Phụ lục 1'!$A:$Q</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11" l="1"/>
  <c r="Q8" i="111" s="1"/>
  <c r="Q8" i="110" l="1"/>
  <c r="Q7" i="110"/>
  <c r="Q9" i="110" s="1"/>
  <c r="Q9" i="109" l="1"/>
  <c r="Q8" i="109"/>
  <c r="Q7" i="109"/>
  <c r="Q10" i="109" s="1"/>
  <c r="Q8" i="108" l="1"/>
  <c r="Q7" i="108"/>
  <c r="Q9" i="108" l="1"/>
  <c r="Q10" i="107"/>
  <c r="Q9" i="107"/>
  <c r="Q8" i="107"/>
  <c r="Q7" i="107"/>
  <c r="Q11" i="107" s="1"/>
  <c r="Q7" i="106" l="1"/>
  <c r="Q8" i="106" s="1"/>
  <c r="Q11" i="105" l="1"/>
  <c r="Q10" i="105"/>
  <c r="Q9" i="105"/>
  <c r="Q8" i="105"/>
  <c r="Q7" i="105"/>
  <c r="Q12" i="105" l="1"/>
  <c r="Q7" i="104"/>
  <c r="Q8" i="104" s="1"/>
  <c r="Q7" i="103" l="1"/>
  <c r="Q8" i="103" s="1"/>
  <c r="Q7" i="102" l="1"/>
  <c r="Q8" i="102" s="1"/>
  <c r="Q11" i="101" l="1"/>
  <c r="Q10" i="101"/>
  <c r="Q9" i="101"/>
  <c r="Q8" i="101"/>
  <c r="Q7" i="101"/>
  <c r="Q12" i="101" l="1"/>
  <c r="Q23" i="100"/>
  <c r="Q22" i="100"/>
  <c r="Q21" i="100"/>
  <c r="Q20" i="100"/>
  <c r="Q19" i="100"/>
  <c r="Q18" i="100"/>
  <c r="Q17" i="100"/>
  <c r="Q16" i="100"/>
  <c r="Q15" i="100"/>
  <c r="Q14" i="100"/>
  <c r="Q13" i="100"/>
  <c r="Q12" i="100"/>
  <c r="Q11" i="100"/>
  <c r="Q10" i="100"/>
  <c r="Q9" i="100"/>
  <c r="Q8" i="100"/>
  <c r="Q7" i="100"/>
  <c r="Q24" i="100" l="1"/>
  <c r="Q45" i="99"/>
  <c r="Q44" i="99"/>
  <c r="Q43" i="99"/>
  <c r="Q42" i="99"/>
  <c r="Q41" i="99"/>
  <c r="Q40" i="99"/>
  <c r="Q39" i="99"/>
  <c r="Q38" i="99"/>
  <c r="Q37" i="99"/>
  <c r="Q36" i="99"/>
  <c r="Q35" i="99"/>
  <c r="Q34" i="99"/>
  <c r="Q33" i="99"/>
  <c r="Q32" i="99"/>
  <c r="Q31" i="99"/>
  <c r="Q30" i="99"/>
  <c r="Q29" i="99"/>
  <c r="Q28" i="99"/>
  <c r="Q27" i="99"/>
  <c r="Q26" i="99"/>
  <c r="Q25" i="99"/>
  <c r="Q24" i="99"/>
  <c r="Q23" i="99"/>
  <c r="Q22" i="99"/>
  <c r="Q21" i="99"/>
  <c r="Q20" i="99"/>
  <c r="Q19" i="99"/>
  <c r="Q18" i="99"/>
  <c r="Q17" i="99"/>
  <c r="Q16" i="99"/>
  <c r="Q15" i="99"/>
  <c r="Q14" i="99"/>
  <c r="Q13" i="99"/>
  <c r="Q12" i="99"/>
  <c r="Q11" i="99"/>
  <c r="Q10" i="99"/>
  <c r="Q9" i="99"/>
  <c r="Q8" i="99"/>
  <c r="Q7" i="99"/>
  <c r="Q46" i="99" l="1"/>
  <c r="Q7" i="98"/>
  <c r="Q8" i="98" s="1"/>
  <c r="Q7" i="96" l="1"/>
  <c r="Q8" i="96" s="1"/>
  <c r="Q9" i="95" l="1"/>
  <c r="Q8" i="95"/>
  <c r="Q7" i="95"/>
  <c r="Q10" i="95" s="1"/>
  <c r="Q14" i="94" l="1"/>
  <c r="Q13" i="94"/>
  <c r="Q12" i="94"/>
  <c r="Q11" i="94"/>
  <c r="Q10" i="94"/>
  <c r="Q9" i="94"/>
  <c r="Q8" i="94"/>
  <c r="Q7" i="94"/>
  <c r="Q15" i="94" s="1"/>
  <c r="Q10" i="93" l="1"/>
  <c r="Q9" i="93"/>
  <c r="Q8" i="93"/>
  <c r="Q7" i="93"/>
  <c r="Q11" i="93" l="1"/>
  <c r="Q12" i="90"/>
  <c r="Q11" i="90"/>
  <c r="Q10" i="90"/>
  <c r="Q9" i="90"/>
  <c r="Q8" i="90"/>
  <c r="Q7" i="90"/>
  <c r="Q13" i="90" l="1"/>
  <c r="Q17" i="88"/>
  <c r="Q16" i="88"/>
  <c r="Q15" i="88"/>
  <c r="Q14" i="88"/>
  <c r="Q13" i="88"/>
  <c r="Q12" i="88"/>
  <c r="Q11" i="88"/>
  <c r="Q10" i="88"/>
  <c r="Q9" i="88"/>
  <c r="Q8" i="88"/>
  <c r="Q7" i="88"/>
  <c r="Q18" i="88" s="1"/>
  <c r="Q11" i="87" l="1"/>
  <c r="Q10" i="87"/>
  <c r="Q9" i="87"/>
  <c r="Q8" i="87"/>
  <c r="Q7" i="87"/>
  <c r="Q12" i="87" s="1"/>
  <c r="Q19" i="86" l="1"/>
  <c r="Q18" i="86"/>
  <c r="Q17" i="86"/>
  <c r="Q16" i="86"/>
  <c r="Q15" i="86"/>
  <c r="Q14" i="86"/>
  <c r="Q13" i="86"/>
  <c r="Q12" i="86"/>
  <c r="Q11" i="86"/>
  <c r="Q10" i="86"/>
  <c r="Q9" i="86"/>
  <c r="Q8" i="86"/>
  <c r="Q7" i="86"/>
  <c r="Q20" i="86" l="1"/>
  <c r="Q13" i="84"/>
  <c r="Q12" i="84"/>
  <c r="Q11" i="84"/>
  <c r="Q10" i="84"/>
  <c r="Q9" i="84"/>
  <c r="Q8" i="84"/>
  <c r="Q7" i="84"/>
  <c r="Q14" i="84" l="1"/>
  <c r="Q14" i="82"/>
  <c r="Q13" i="82"/>
  <c r="Q12" i="82"/>
  <c r="Q11" i="82"/>
  <c r="Q10" i="82"/>
  <c r="Q9" i="82"/>
  <c r="Q8" i="82"/>
  <c r="Q7" i="82"/>
  <c r="Q15" i="82" l="1"/>
  <c r="Q10" i="81"/>
  <c r="Q9" i="81"/>
  <c r="Q8" i="81"/>
  <c r="Q7" i="81"/>
  <c r="Q11" i="81" s="1"/>
  <c r="Q10" i="80" l="1"/>
  <c r="Q9" i="80"/>
  <c r="Q8" i="80"/>
  <c r="Q7" i="80"/>
  <c r="Q11" i="80" l="1"/>
  <c r="Q9" i="79"/>
  <c r="Q8" i="79"/>
  <c r="Q7" i="79"/>
  <c r="Q10" i="79" s="1"/>
  <c r="Q9" i="78" l="1"/>
  <c r="Q8" i="78"/>
  <c r="Q7" i="78"/>
  <c r="Q10" i="78" s="1"/>
  <c r="Q9" i="77" l="1"/>
  <c r="Q8" i="77"/>
  <c r="Q7" i="77"/>
  <c r="Q10" i="77" s="1"/>
  <c r="Q13" i="75" l="1"/>
  <c r="Q12" i="75"/>
  <c r="Q11" i="75"/>
  <c r="Q10" i="75"/>
  <c r="Q9" i="75"/>
  <c r="Q8" i="75"/>
  <c r="Q7" i="75"/>
  <c r="Q14" i="75" l="1"/>
  <c r="Q13" i="73"/>
  <c r="Q12" i="73"/>
  <c r="Q11" i="73"/>
  <c r="Q10" i="73"/>
  <c r="Q9" i="73"/>
  <c r="Q8" i="73"/>
  <c r="Q7" i="73"/>
  <c r="Q14" i="73" s="1"/>
  <c r="Q7" i="72" l="1"/>
  <c r="Q8" i="72" s="1"/>
  <c r="Q7" i="70" l="1"/>
  <c r="Q8" i="70" s="1"/>
  <c r="Q10" i="69" l="1"/>
  <c r="Q9" i="69"/>
  <c r="Q8" i="69"/>
  <c r="Q7" i="69"/>
  <c r="Q11" i="69" s="1"/>
  <c r="Q24" i="68" l="1"/>
  <c r="Q23" i="68"/>
  <c r="Q22" i="68"/>
  <c r="Q21" i="68"/>
  <c r="Q20" i="68"/>
  <c r="Q19" i="68"/>
  <c r="Q18" i="68"/>
  <c r="Q17" i="68"/>
  <c r="Q16" i="68"/>
  <c r="Q15" i="68"/>
  <c r="Q14" i="68"/>
  <c r="Q13" i="68"/>
  <c r="Q12" i="68"/>
  <c r="Q11" i="68"/>
  <c r="Q10" i="68"/>
  <c r="Q9" i="68"/>
  <c r="Q8" i="68"/>
  <c r="Q7" i="68"/>
  <c r="Q25" i="68" l="1"/>
  <c r="Q8" i="67"/>
  <c r="Q7" i="67"/>
  <c r="Q9" i="67" s="1"/>
  <c r="Q72" i="66" l="1"/>
  <c r="Q71" i="66"/>
  <c r="Q70" i="66"/>
  <c r="Q69" i="66"/>
  <c r="Q68" i="66"/>
  <c r="Q67" i="66"/>
  <c r="Q66" i="66"/>
  <c r="Q65" i="66"/>
  <c r="Q64" i="66"/>
  <c r="Q63" i="66"/>
  <c r="Q62" i="66"/>
  <c r="Q61" i="66"/>
  <c r="Q60" i="66"/>
  <c r="Q59" i="66"/>
  <c r="Q58" i="66"/>
  <c r="Q57" i="66"/>
  <c r="Q56" i="66"/>
  <c r="Q55" i="66"/>
  <c r="Q54" i="66"/>
  <c r="Q53" i="66"/>
  <c r="Q52" i="66"/>
  <c r="Q51" i="66"/>
  <c r="Q50" i="66"/>
  <c r="Q49" i="66"/>
  <c r="Q48" i="66"/>
  <c r="Q47" i="66"/>
  <c r="Q46" i="66"/>
  <c r="Q45" i="66"/>
  <c r="Q44" i="66"/>
  <c r="Q43" i="66"/>
  <c r="Q42" i="66"/>
  <c r="Q41" i="66"/>
  <c r="Q40" i="66"/>
  <c r="Q39" i="66"/>
  <c r="Q38" i="66"/>
  <c r="Q37" i="66"/>
  <c r="Q36" i="66"/>
  <c r="Q35" i="66"/>
  <c r="Q34" i="66"/>
  <c r="Q33" i="66"/>
  <c r="Q32" i="66"/>
  <c r="Q31" i="66"/>
  <c r="Q30" i="66"/>
  <c r="Q29" i="66"/>
  <c r="Q28" i="66"/>
  <c r="Q27" i="66"/>
  <c r="Q26" i="66"/>
  <c r="Q25" i="66"/>
  <c r="Q24" i="66"/>
  <c r="Q23" i="66"/>
  <c r="Q22" i="66"/>
  <c r="Q21" i="66"/>
  <c r="Q20" i="66"/>
  <c r="Q19" i="66"/>
  <c r="Q18" i="66"/>
  <c r="Q17" i="66"/>
  <c r="Q16" i="66"/>
  <c r="Q15" i="66"/>
  <c r="Q14" i="66"/>
  <c r="Q13" i="66"/>
  <c r="Q12" i="66"/>
  <c r="Q11" i="66"/>
  <c r="Q10" i="66"/>
  <c r="Q9" i="66"/>
  <c r="Q8" i="66"/>
  <c r="Q7" i="66"/>
  <c r="Q73" i="66" l="1"/>
  <c r="Q14" i="65"/>
  <c r="Q13" i="65"/>
  <c r="Q12" i="65"/>
  <c r="Q11" i="65"/>
  <c r="Q10" i="65"/>
  <c r="Q9" i="65"/>
  <c r="Q8" i="65"/>
  <c r="Q7" i="65"/>
  <c r="Q15" i="65" l="1"/>
  <c r="Q7" i="64"/>
  <c r="Q8" i="64" s="1"/>
  <c r="Q13" i="63" l="1"/>
  <c r="Q12" i="63"/>
  <c r="Q11" i="63"/>
  <c r="Q10" i="63"/>
  <c r="Q9" i="63"/>
  <c r="Q8" i="63"/>
  <c r="Q7" i="63"/>
  <c r="Q14" i="63" s="1"/>
  <c r="Q8" i="62" l="1"/>
  <c r="Q7" i="62"/>
  <c r="Q9" i="62" s="1"/>
  <c r="Q12" i="61" l="1"/>
  <c r="Q11" i="61"/>
  <c r="Q10" i="61"/>
  <c r="Q9" i="61"/>
  <c r="Q8" i="61"/>
  <c r="Q7" i="61"/>
  <c r="Q13" i="61" s="1"/>
  <c r="Q10" i="60" l="1"/>
  <c r="Q9" i="60"/>
  <c r="Q8" i="60"/>
  <c r="Q7" i="60"/>
  <c r="Q11" i="60" s="1"/>
  <c r="Q9" i="59" l="1"/>
  <c r="Q8" i="59"/>
  <c r="Q7" i="59"/>
  <c r="Q10" i="59" s="1"/>
  <c r="Q7" i="58" l="1"/>
  <c r="Q8" i="58" s="1"/>
  <c r="Q9" i="57" l="1"/>
  <c r="Q8" i="57"/>
  <c r="Q7" i="57"/>
  <c r="Q10" i="57" s="1"/>
  <c r="Q7" i="56" l="1"/>
  <c r="Q8" i="56" s="1"/>
  <c r="Q8" i="55" l="1"/>
  <c r="Q7" i="55"/>
  <c r="Q9" i="55" s="1"/>
  <c r="Q26" i="54" l="1"/>
  <c r="Q25" i="54"/>
  <c r="Q24" i="54"/>
  <c r="Q23" i="54"/>
  <c r="Q22" i="54"/>
  <c r="Q21" i="54"/>
  <c r="Q20" i="54"/>
  <c r="Q19" i="54"/>
  <c r="Q18" i="54"/>
  <c r="Q17" i="54"/>
  <c r="Q16" i="54"/>
  <c r="Q15" i="54"/>
  <c r="Q14" i="54"/>
  <c r="Q13" i="54"/>
  <c r="Q12" i="54"/>
  <c r="Q11" i="54"/>
  <c r="Q10" i="54"/>
  <c r="Q9" i="54"/>
  <c r="Q8" i="54"/>
  <c r="Q7" i="54"/>
  <c r="Q27" i="54" l="1"/>
  <c r="Q16" i="52"/>
  <c r="Q15" i="52"/>
  <c r="Q14" i="52"/>
  <c r="Q13" i="52"/>
  <c r="Q12" i="52"/>
  <c r="Q11" i="52"/>
  <c r="Q10" i="52"/>
  <c r="Q9" i="52"/>
  <c r="Q8" i="52"/>
  <c r="Q7" i="52"/>
  <c r="Q17" i="52" l="1"/>
  <c r="Q9" i="51"/>
  <c r="Q8" i="51"/>
  <c r="Q7" i="51"/>
  <c r="Q10" i="51" s="1"/>
  <c r="Q12" i="50" l="1"/>
  <c r="Q11" i="50"/>
  <c r="Q10" i="50"/>
  <c r="Q9" i="50"/>
  <c r="Q8" i="50"/>
  <c r="Q7" i="50"/>
  <c r="Q13" i="50" s="1"/>
  <c r="Q7" i="49" l="1"/>
  <c r="Q8" i="49" s="1"/>
  <c r="Q9" i="48" l="1"/>
  <c r="Q8" i="48"/>
  <c r="Q7" i="48"/>
  <c r="Q10" i="48" l="1"/>
  <c r="Q9" i="47"/>
  <c r="Q8" i="47"/>
  <c r="Q7" i="47"/>
  <c r="Q10" i="47" s="1"/>
  <c r="Q12" i="46" l="1"/>
  <c r="Q11" i="46"/>
  <c r="Q10" i="46"/>
  <c r="Q9" i="46"/>
  <c r="Q8" i="46"/>
  <c r="Q7" i="46"/>
  <c r="Q13" i="46" s="1"/>
  <c r="Q16" i="45" l="1"/>
  <c r="Q15" i="45"/>
  <c r="Q14" i="45"/>
  <c r="Q13" i="45"/>
  <c r="Q12" i="45"/>
  <c r="Q11" i="45"/>
  <c r="Q10" i="45"/>
  <c r="Q9" i="45"/>
  <c r="Q8" i="45"/>
  <c r="Q7" i="45"/>
  <c r="Q17" i="45" s="1"/>
  <c r="Q13" i="43" l="1"/>
  <c r="Q12" i="43"/>
  <c r="Q11" i="43"/>
  <c r="Q10" i="43"/>
  <c r="Q9" i="43"/>
  <c r="Q8" i="43"/>
  <c r="Q7" i="43"/>
  <c r="Q14" i="43" l="1"/>
  <c r="Q38" i="42"/>
  <c r="Q37" i="42"/>
  <c r="Q36" i="42"/>
  <c r="Q35" i="42"/>
  <c r="Q34" i="42"/>
  <c r="Q33" i="42"/>
  <c r="Q32" i="42"/>
  <c r="Q31" i="42"/>
  <c r="Q30" i="42"/>
  <c r="Q29" i="42"/>
  <c r="Q28" i="42"/>
  <c r="Q27" i="42"/>
  <c r="Q26" i="42"/>
  <c r="Q25" i="42"/>
  <c r="Q24" i="42"/>
  <c r="Q23" i="42"/>
  <c r="Q22" i="42"/>
  <c r="Q21" i="42"/>
  <c r="Q20" i="42"/>
  <c r="Q19" i="42"/>
  <c r="Q18" i="42"/>
  <c r="Q17" i="42"/>
  <c r="Q16" i="42"/>
  <c r="Q15" i="42"/>
  <c r="Q14" i="42"/>
  <c r="Q13" i="42"/>
  <c r="Q12" i="42"/>
  <c r="Q11" i="42"/>
  <c r="Q10" i="42"/>
  <c r="Q9" i="42"/>
  <c r="Q8" i="42"/>
  <c r="Q7" i="42"/>
  <c r="Q39" i="42" l="1"/>
  <c r="Q13" i="41"/>
  <c r="Q12" i="41"/>
  <c r="Q11" i="41"/>
  <c r="Q10" i="41"/>
  <c r="Q9" i="41"/>
  <c r="Q8" i="41"/>
  <c r="Q7" i="41"/>
  <c r="Q14" i="41" s="1"/>
  <c r="Q11" i="40" l="1"/>
  <c r="Q10" i="40"/>
  <c r="Q9" i="40"/>
  <c r="Q8" i="40"/>
  <c r="Q7" i="40"/>
  <c r="Q12" i="40" l="1"/>
  <c r="Q10" i="39"/>
  <c r="Q9" i="39"/>
  <c r="Q8" i="39"/>
  <c r="Q7" i="39"/>
  <c r="Q11" i="39" s="1"/>
  <c r="Q31" i="38" l="1"/>
  <c r="Q30" i="38"/>
  <c r="Q29" i="38"/>
  <c r="Q28" i="38"/>
  <c r="Q27" i="38"/>
  <c r="Q26" i="38"/>
  <c r="Q25" i="38"/>
  <c r="Q24" i="38"/>
  <c r="Q23" i="38"/>
  <c r="Q22" i="38"/>
  <c r="Q21" i="38"/>
  <c r="Q20" i="38"/>
  <c r="Q19" i="38"/>
  <c r="Q18" i="38"/>
  <c r="Q17" i="38"/>
  <c r="Q16" i="38"/>
  <c r="Q15" i="38"/>
  <c r="Q14" i="38"/>
  <c r="Q13" i="38"/>
  <c r="Q12" i="38"/>
  <c r="Q11" i="38"/>
  <c r="Q10" i="38"/>
  <c r="Q9" i="38"/>
  <c r="Q8" i="38"/>
  <c r="Q7" i="38"/>
  <c r="Q32" i="38" l="1"/>
  <c r="Q19" i="37"/>
  <c r="Q18" i="37"/>
  <c r="Q17" i="37"/>
  <c r="Q16" i="37"/>
  <c r="Q15" i="37"/>
  <c r="Q14" i="37"/>
  <c r="Q13" i="37"/>
  <c r="Q12" i="37"/>
  <c r="Q11" i="37"/>
  <c r="Q10" i="37"/>
  <c r="Q9" i="37"/>
  <c r="Q8" i="37"/>
  <c r="Q7" i="37"/>
  <c r="Q20" i="37" l="1"/>
  <c r="Q7" i="36"/>
  <c r="Q8" i="36" s="1"/>
  <c r="Q10" i="35" l="1"/>
  <c r="Q9" i="35"/>
  <c r="Q8" i="35"/>
  <c r="Q7" i="35"/>
  <c r="Q11" i="35" l="1"/>
  <c r="Q8" i="34"/>
  <c r="Q7" i="34"/>
  <c r="Q9" i="34" s="1"/>
  <c r="Q7" i="33" l="1"/>
  <c r="Q8" i="33" s="1"/>
  <c r="Q7" i="32" l="1"/>
  <c r="Q8" i="32" s="1"/>
  <c r="Q18" i="31" l="1"/>
  <c r="Q17" i="31"/>
  <c r="Q16" i="31"/>
  <c r="Q15" i="31"/>
  <c r="Q14" i="31"/>
  <c r="Q13" i="31"/>
  <c r="Q12" i="31"/>
  <c r="Q11" i="31"/>
  <c r="Q10" i="31"/>
  <c r="Q9" i="31"/>
  <c r="Q8" i="31"/>
  <c r="Q7" i="31"/>
  <c r="Q19" i="31" s="1"/>
  <c r="Q18" i="30" l="1"/>
  <c r="Q17" i="30"/>
  <c r="Q16" i="30"/>
  <c r="Q15" i="30"/>
  <c r="Q14" i="30"/>
  <c r="Q13" i="30"/>
  <c r="Q12" i="30"/>
  <c r="Q11" i="30"/>
  <c r="Q10" i="30"/>
  <c r="Q9" i="30"/>
  <c r="Q8" i="30"/>
  <c r="Q7" i="30"/>
  <c r="Q19" i="30" s="1"/>
  <c r="Q49" i="28" l="1"/>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Q13" i="28"/>
  <c r="Q12" i="28"/>
  <c r="Q11" i="28"/>
  <c r="Q10" i="28"/>
  <c r="Q9" i="28"/>
  <c r="Q8" i="28"/>
  <c r="Q7" i="28"/>
  <c r="Q50" i="28" l="1"/>
  <c r="Q10" i="27"/>
  <c r="Q9" i="27"/>
  <c r="Q8" i="27"/>
  <c r="Q7" i="27"/>
  <c r="Q11" i="27" s="1"/>
  <c r="Q7" i="26" l="1"/>
  <c r="Q8" i="26" s="1"/>
  <c r="Q11" i="25" l="1"/>
  <c r="Q10" i="25"/>
  <c r="Q9" i="25"/>
  <c r="Q8" i="25"/>
  <c r="Q7" i="25"/>
  <c r="Q12" i="25" s="1"/>
  <c r="Q9" i="24" l="1"/>
  <c r="Q8" i="24"/>
  <c r="Q7" i="24"/>
  <c r="Q10" i="24" s="1"/>
  <c r="Q20" i="23" l="1"/>
  <c r="Q19" i="23"/>
  <c r="Q18" i="23"/>
  <c r="Q17" i="23"/>
  <c r="Q16" i="23"/>
  <c r="Q15" i="23"/>
  <c r="Q14" i="23"/>
  <c r="Q13" i="23"/>
  <c r="Q12" i="23"/>
  <c r="Q11" i="23"/>
  <c r="Q10" i="23"/>
  <c r="Q9" i="23"/>
  <c r="Q8" i="23"/>
  <c r="Q7" i="23"/>
  <c r="Q21" i="23" l="1"/>
  <c r="Q7" i="22"/>
  <c r="Q8" i="22" s="1"/>
  <c r="Q38" i="21" l="1"/>
  <c r="Q37" i="21"/>
  <c r="Q36" i="21"/>
  <c r="Q35" i="21"/>
  <c r="Q34" i="21"/>
  <c r="Q33" i="21"/>
  <c r="Q32" i="21"/>
  <c r="Q31" i="21"/>
  <c r="Q30" i="21"/>
  <c r="Q29" i="21"/>
  <c r="Q28" i="21"/>
  <c r="Q27" i="21"/>
  <c r="Q26" i="21"/>
  <c r="Q25" i="21"/>
  <c r="Q24" i="21"/>
  <c r="Q23" i="21"/>
  <c r="Q22" i="21"/>
  <c r="Q21" i="21"/>
  <c r="Q20" i="21"/>
  <c r="Q19" i="21"/>
  <c r="Q18" i="21"/>
  <c r="Q17" i="21"/>
  <c r="Q16" i="21"/>
  <c r="Q15" i="21"/>
  <c r="Q14" i="21"/>
  <c r="Q13" i="21"/>
  <c r="Q12" i="21"/>
  <c r="Q11" i="21"/>
  <c r="Q10" i="21"/>
  <c r="Q9" i="21"/>
  <c r="Q8" i="21"/>
  <c r="Q7" i="21"/>
  <c r="Q39" i="21" l="1"/>
  <c r="Q8" i="20"/>
  <c r="Q7" i="20"/>
  <c r="Q9" i="20" s="1"/>
  <c r="Q42" i="18" l="1"/>
  <c r="Q41" i="18"/>
  <c r="Q40" i="18"/>
  <c r="Q39" i="18"/>
  <c r="Q38" i="18"/>
  <c r="Q37" i="18"/>
  <c r="Q36" i="18"/>
  <c r="Q35" i="18"/>
  <c r="Q34" i="18"/>
  <c r="Q33" i="18"/>
  <c r="Q32" i="18"/>
  <c r="Q31" i="18"/>
  <c r="Q30" i="18"/>
  <c r="Q29" i="18"/>
  <c r="Q28" i="18"/>
  <c r="Q27" i="18"/>
  <c r="Q26" i="18"/>
  <c r="Q25" i="18"/>
  <c r="Q24" i="18"/>
  <c r="Q23" i="18"/>
  <c r="Q22" i="18"/>
  <c r="Q21" i="18"/>
  <c r="Q20" i="18"/>
  <c r="Q19" i="18"/>
  <c r="Q18" i="18"/>
  <c r="Q17" i="18"/>
  <c r="Q16" i="18"/>
  <c r="Q15" i="18"/>
  <c r="Q14" i="18"/>
  <c r="Q13" i="18"/>
  <c r="Q12" i="18"/>
  <c r="Q11" i="18"/>
  <c r="Q10" i="18"/>
  <c r="Q9" i="18"/>
  <c r="Q8" i="18"/>
  <c r="Q7" i="18"/>
  <c r="Q43" i="18" l="1"/>
  <c r="Q8" i="17"/>
  <c r="Q7" i="17"/>
  <c r="Q9" i="17" l="1"/>
  <c r="Q10" i="16"/>
  <c r="Q9" i="16"/>
  <c r="Q8" i="16"/>
  <c r="Q7" i="16"/>
  <c r="Q11" i="16" l="1"/>
  <c r="Q9" i="15"/>
  <c r="Q8" i="15"/>
  <c r="Q7" i="15"/>
  <c r="Q10" i="15" s="1"/>
  <c r="Q13" i="14" l="1"/>
  <c r="Q12" i="14"/>
  <c r="Q11" i="14"/>
  <c r="Q10" i="14"/>
  <c r="Q9" i="14"/>
  <c r="Q8" i="14"/>
  <c r="Q7" i="14"/>
  <c r="Q14" i="14" s="1"/>
  <c r="Q9" i="13" l="1"/>
  <c r="Q8" i="13"/>
  <c r="Q7" i="13"/>
  <c r="Q10" i="13" s="1"/>
  <c r="Q11" i="12" l="1"/>
  <c r="Q10" i="12"/>
  <c r="Q9" i="12"/>
  <c r="Q8" i="12"/>
  <c r="Q7" i="12"/>
  <c r="Q12" i="12" s="1"/>
  <c r="Q27" i="11" l="1"/>
  <c r="Q26" i="11"/>
  <c r="Q25" i="11"/>
  <c r="Q24" i="11"/>
  <c r="Q23" i="11"/>
  <c r="Q22" i="11"/>
  <c r="Q21" i="11"/>
  <c r="Q20" i="11"/>
  <c r="Q19" i="11"/>
  <c r="Q18" i="11"/>
  <c r="Q17" i="11"/>
  <c r="Q16" i="11"/>
  <c r="Q15" i="11"/>
  <c r="Q14" i="11"/>
  <c r="Q13" i="11"/>
  <c r="Q12" i="11"/>
  <c r="Q11" i="11"/>
  <c r="Q10" i="11"/>
  <c r="Q9" i="11"/>
  <c r="Q8" i="11"/>
  <c r="Q7" i="11"/>
  <c r="Q28" i="11" l="1"/>
  <c r="Q8" i="10"/>
  <c r="Q7" i="10"/>
  <c r="Q9" i="10" s="1"/>
  <c r="Q9" i="9" l="1"/>
  <c r="Q8" i="9"/>
  <c r="Q7" i="9"/>
  <c r="Q10" i="9" l="1"/>
  <c r="Q26" i="8"/>
  <c r="Q25" i="8"/>
  <c r="Q24" i="8"/>
  <c r="Q23" i="8"/>
  <c r="Q22" i="8"/>
  <c r="Q21" i="8"/>
  <c r="Q20" i="8"/>
  <c r="Q19" i="8"/>
  <c r="Q18" i="8"/>
  <c r="Q17" i="8"/>
  <c r="Q16" i="8"/>
  <c r="Q15" i="8"/>
  <c r="Q14" i="8"/>
  <c r="Q13" i="8"/>
  <c r="Q12" i="8"/>
  <c r="Q11" i="8"/>
  <c r="Q10" i="8"/>
  <c r="Q9" i="8"/>
  <c r="Q8" i="8"/>
  <c r="Q7" i="8"/>
  <c r="Q27" i="8" l="1"/>
  <c r="Q22" i="7"/>
  <c r="Q21" i="7"/>
  <c r="Q20" i="7"/>
  <c r="Q19" i="7"/>
  <c r="Q18" i="7"/>
  <c r="Q17" i="7"/>
  <c r="Q16" i="7"/>
  <c r="Q15" i="7"/>
  <c r="Q14" i="7"/>
  <c r="Q13" i="7"/>
  <c r="Q12" i="7"/>
  <c r="Q11" i="7"/>
  <c r="Q10" i="7"/>
  <c r="Q9" i="7"/>
  <c r="Q8" i="7"/>
  <c r="Q7" i="7"/>
  <c r="Q23" i="7" l="1"/>
  <c r="Q9" i="6"/>
  <c r="Q8" i="6"/>
  <c r="Q7" i="6"/>
  <c r="Q10" i="6" s="1"/>
  <c r="Q12" i="5" l="1"/>
  <c r="Q11" i="5"/>
  <c r="Q10" i="5"/>
  <c r="Q9" i="5"/>
  <c r="Q8" i="5"/>
  <c r="Q7" i="5"/>
  <c r="Q13" i="5" s="1"/>
  <c r="Q9" i="4" l="1"/>
  <c r="Q8" i="4"/>
  <c r="Q7" i="4"/>
  <c r="Q10" i="4" s="1"/>
  <c r="Q8" i="3" l="1"/>
  <c r="Q7" i="3"/>
  <c r="Q9" i="3" s="1"/>
  <c r="Q941" i="2" l="1"/>
  <c r="Q942" i="2" s="1"/>
  <c r="Q938" i="2"/>
  <c r="Q937" i="2"/>
  <c r="Q939" i="2" s="1"/>
  <c r="Q934" i="2"/>
  <c r="Q933" i="2"/>
  <c r="Q932" i="2"/>
  <c r="Q935" i="2" s="1"/>
  <c r="Q929" i="2"/>
  <c r="Q928" i="2"/>
  <c r="Q930" i="2" s="1"/>
  <c r="Q925" i="2"/>
  <c r="Q924" i="2"/>
  <c r="Q923" i="2"/>
  <c r="Q922" i="2"/>
  <c r="Q919" i="2"/>
  <c r="Q920" i="2" s="1"/>
  <c r="Q916" i="2"/>
  <c r="Q915" i="2"/>
  <c r="Q914" i="2"/>
  <c r="Q913" i="2"/>
  <c r="Q912" i="2"/>
  <c r="Q909" i="2"/>
  <c r="Q910" i="2" s="1"/>
  <c r="Q906" i="2"/>
  <c r="Q907" i="2" s="1"/>
  <c r="Q903" i="2"/>
  <c r="Q904" i="2" s="1"/>
  <c r="Q900" i="2"/>
  <c r="Q899" i="2"/>
  <c r="Q898" i="2"/>
  <c r="Q897" i="2"/>
  <c r="Q896" i="2"/>
  <c r="Q893" i="2"/>
  <c r="Q892" i="2"/>
  <c r="Q891" i="2"/>
  <c r="Q890" i="2"/>
  <c r="Q889" i="2"/>
  <c r="Q888" i="2"/>
  <c r="Q887" i="2"/>
  <c r="Q886" i="2"/>
  <c r="Q885" i="2"/>
  <c r="Q884" i="2"/>
  <c r="Q883" i="2"/>
  <c r="Q882" i="2"/>
  <c r="Q881" i="2"/>
  <c r="Q880" i="2"/>
  <c r="Q879" i="2"/>
  <c r="Q878" i="2"/>
  <c r="Q877" i="2"/>
  <c r="Q874" i="2"/>
  <c r="Q873" i="2"/>
  <c r="Q872" i="2"/>
  <c r="Q871" i="2"/>
  <c r="Q870" i="2"/>
  <c r="Q869" i="2"/>
  <c r="Q868" i="2"/>
  <c r="Q867" i="2"/>
  <c r="Q866" i="2"/>
  <c r="Q865" i="2"/>
  <c r="Q864" i="2"/>
  <c r="Q863" i="2"/>
  <c r="Q862" i="2"/>
  <c r="Q861" i="2"/>
  <c r="Q860" i="2"/>
  <c r="Q859" i="2"/>
  <c r="Q858" i="2"/>
  <c r="Q857" i="2"/>
  <c r="Q856" i="2"/>
  <c r="Q855" i="2"/>
  <c r="Q854" i="2"/>
  <c r="Q853" i="2"/>
  <c r="Q852" i="2"/>
  <c r="Q851" i="2"/>
  <c r="Q850" i="2"/>
  <c r="Q849" i="2"/>
  <c r="Q848" i="2"/>
  <c r="Q847" i="2"/>
  <c r="Q846" i="2"/>
  <c r="Q845" i="2"/>
  <c r="Q844" i="2"/>
  <c r="Q843" i="2"/>
  <c r="Q842" i="2"/>
  <c r="Q841" i="2"/>
  <c r="Q840" i="2"/>
  <c r="Q839" i="2"/>
  <c r="Q838" i="2"/>
  <c r="Q837" i="2"/>
  <c r="Q836" i="2"/>
  <c r="Q833" i="2"/>
  <c r="Q834" i="2" s="1"/>
  <c r="Q830" i="2"/>
  <c r="Q831" i="2" s="1"/>
  <c r="Q827" i="2"/>
  <c r="Q826" i="2"/>
  <c r="Q828" i="2" s="1"/>
  <c r="Q825" i="2"/>
  <c r="Q822" i="2"/>
  <c r="Q821" i="2"/>
  <c r="Q820" i="2"/>
  <c r="Q819" i="2"/>
  <c r="Q818" i="2"/>
  <c r="Q817" i="2"/>
  <c r="Q816" i="2"/>
  <c r="Q815" i="2"/>
  <c r="Q812" i="2"/>
  <c r="Q813" i="2" s="1"/>
  <c r="Q811" i="2"/>
  <c r="Q810" i="2"/>
  <c r="Q809" i="2"/>
  <c r="Q806" i="2"/>
  <c r="Q805" i="2"/>
  <c r="Q804" i="2"/>
  <c r="Q803" i="2"/>
  <c r="Q802" i="2"/>
  <c r="Q801" i="2"/>
  <c r="Q798" i="2"/>
  <c r="Q797" i="2"/>
  <c r="Q796" i="2"/>
  <c r="Q795" i="2"/>
  <c r="Q794" i="2"/>
  <c r="Q793" i="2"/>
  <c r="Q792" i="2"/>
  <c r="Q791" i="2"/>
  <c r="Q790" i="2"/>
  <c r="Q789" i="2"/>
  <c r="Q788" i="2"/>
  <c r="Q785" i="2"/>
  <c r="Q784" i="2"/>
  <c r="Q783" i="2"/>
  <c r="Q782" i="2"/>
  <c r="Q781" i="2"/>
  <c r="Q778" i="2"/>
  <c r="Q777" i="2"/>
  <c r="Q776" i="2"/>
  <c r="Q775" i="2"/>
  <c r="Q774" i="2"/>
  <c r="Q773" i="2"/>
  <c r="Q772" i="2"/>
  <c r="Q771" i="2"/>
  <c r="Q770" i="2"/>
  <c r="Q769" i="2"/>
  <c r="Q768" i="2"/>
  <c r="Q767" i="2"/>
  <c r="Q766" i="2"/>
  <c r="Q763" i="2"/>
  <c r="Q762" i="2"/>
  <c r="Q761" i="2"/>
  <c r="Q760" i="2"/>
  <c r="Q759" i="2"/>
  <c r="Q758" i="2"/>
  <c r="Q757" i="2"/>
  <c r="Q754" i="2"/>
  <c r="Q753" i="2"/>
  <c r="Q752" i="2"/>
  <c r="Q751" i="2"/>
  <c r="Q750" i="2"/>
  <c r="Q749" i="2"/>
  <c r="Q748" i="2"/>
  <c r="Q747" i="2"/>
  <c r="Q744" i="2"/>
  <c r="Q743" i="2"/>
  <c r="Q742" i="2"/>
  <c r="Q741" i="2"/>
  <c r="Q738" i="2"/>
  <c r="Q737" i="2"/>
  <c r="Q736" i="2"/>
  <c r="Q735" i="2"/>
  <c r="Q739" i="2" s="1"/>
  <c r="Q732" i="2"/>
  <c r="Q731" i="2"/>
  <c r="Q730" i="2"/>
  <c r="Q727" i="2"/>
  <c r="Q726" i="2"/>
  <c r="Q725" i="2"/>
  <c r="Q722" i="2"/>
  <c r="Q721" i="2"/>
  <c r="Q720" i="2"/>
  <c r="Q723" i="2" s="1"/>
  <c r="Q717" i="2"/>
  <c r="Q716" i="2"/>
  <c r="Q715" i="2"/>
  <c r="Q714" i="2"/>
  <c r="Q713" i="2"/>
  <c r="Q712" i="2"/>
  <c r="Q711" i="2"/>
  <c r="Q718" i="2" s="1"/>
  <c r="Q708" i="2"/>
  <c r="Q707" i="2"/>
  <c r="Q706" i="2"/>
  <c r="Q705" i="2"/>
  <c r="Q704" i="2"/>
  <c r="Q703" i="2"/>
  <c r="Q702" i="2"/>
  <c r="Q699" i="2"/>
  <c r="Q700" i="2" s="1"/>
  <c r="Q696" i="2"/>
  <c r="Q697" i="2" s="1"/>
  <c r="Q693" i="2"/>
  <c r="Q692" i="2"/>
  <c r="Q691" i="2"/>
  <c r="Q690" i="2"/>
  <c r="Q687" i="2"/>
  <c r="Q686" i="2"/>
  <c r="Q685" i="2"/>
  <c r="Q684" i="2"/>
  <c r="Q683" i="2"/>
  <c r="Q682" i="2"/>
  <c r="Q681" i="2"/>
  <c r="Q680" i="2"/>
  <c r="Q679" i="2"/>
  <c r="Q678" i="2"/>
  <c r="Q677" i="2"/>
  <c r="Q676" i="2"/>
  <c r="Q675" i="2"/>
  <c r="Q674" i="2"/>
  <c r="Q673" i="2"/>
  <c r="Q672" i="2"/>
  <c r="Q671" i="2"/>
  <c r="Q670" i="2"/>
  <c r="Q667" i="2"/>
  <c r="Q666" i="2"/>
  <c r="Q668" i="2" s="1"/>
  <c r="Q663" i="2"/>
  <c r="Q662" i="2"/>
  <c r="Q661" i="2"/>
  <c r="Q660" i="2"/>
  <c r="Q659" i="2"/>
  <c r="Q658" i="2"/>
  <c r="Q657" i="2"/>
  <c r="Q656" i="2"/>
  <c r="Q655" i="2"/>
  <c r="Q654" i="2"/>
  <c r="Q653" i="2"/>
  <c r="Q652" i="2"/>
  <c r="Q651" i="2"/>
  <c r="Q650" i="2"/>
  <c r="Q649" i="2"/>
  <c r="Q648" i="2"/>
  <c r="Q647" i="2"/>
  <c r="Q646" i="2"/>
  <c r="Q645" i="2"/>
  <c r="Q644" i="2"/>
  <c r="Q643" i="2"/>
  <c r="Q642" i="2"/>
  <c r="Q641" i="2"/>
  <c r="Q640" i="2"/>
  <c r="Q639" i="2"/>
  <c r="Q638" i="2"/>
  <c r="Q637" i="2"/>
  <c r="Q636" i="2"/>
  <c r="Q635" i="2"/>
  <c r="Q634" i="2"/>
  <c r="Q633" i="2"/>
  <c r="Q632" i="2"/>
  <c r="Q631" i="2"/>
  <c r="Q630" i="2"/>
  <c r="Q629" i="2"/>
  <c r="Q628" i="2"/>
  <c r="Q627"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5" i="2"/>
  <c r="Q594" i="2"/>
  <c r="Q593" i="2"/>
  <c r="Q592" i="2"/>
  <c r="Q591" i="2"/>
  <c r="Q590" i="2"/>
  <c r="Q589" i="2"/>
  <c r="Q588" i="2"/>
  <c r="Q596" i="2" s="1"/>
  <c r="Q585" i="2"/>
  <c r="Q586" i="2" s="1"/>
  <c r="Q582" i="2"/>
  <c r="Q581" i="2"/>
  <c r="Q580" i="2"/>
  <c r="Q579" i="2"/>
  <c r="Q578" i="2"/>
  <c r="Q577" i="2"/>
  <c r="Q576" i="2"/>
  <c r="Q573" i="2"/>
  <c r="Q572" i="2"/>
  <c r="Q569" i="2"/>
  <c r="Q568" i="2"/>
  <c r="Q567" i="2"/>
  <c r="Q566" i="2"/>
  <c r="Q565" i="2"/>
  <c r="Q564" i="2"/>
  <c r="Q561" i="2"/>
  <c r="Q560" i="2"/>
  <c r="Q559" i="2"/>
  <c r="Q558" i="2"/>
  <c r="Q555" i="2"/>
  <c r="Q554" i="2"/>
  <c r="Q553" i="2"/>
  <c r="Q551" i="2"/>
  <c r="Q550" i="2"/>
  <c r="Q547" i="2"/>
  <c r="Q546" i="2"/>
  <c r="Q545" i="2"/>
  <c r="Q548" i="2" s="1"/>
  <c r="Q542" i="2"/>
  <c r="Q543" i="2" s="1"/>
  <c r="Q539" i="2"/>
  <c r="Q538" i="2"/>
  <c r="Q540" i="2" s="1"/>
  <c r="Q535" i="2"/>
  <c r="Q534" i="2"/>
  <c r="Q533" i="2"/>
  <c r="Q532" i="2"/>
  <c r="Q531" i="2"/>
  <c r="Q530" i="2"/>
  <c r="Q529" i="2"/>
  <c r="Q528" i="2"/>
  <c r="Q527" i="2"/>
  <c r="Q526" i="2"/>
  <c r="Q525" i="2"/>
  <c r="Q524" i="2"/>
  <c r="Q523" i="2"/>
  <c r="Q522" i="2"/>
  <c r="Q521" i="2"/>
  <c r="Q520" i="2"/>
  <c r="Q519" i="2"/>
  <c r="Q518" i="2"/>
  <c r="Q517" i="2"/>
  <c r="Q516" i="2"/>
  <c r="Q513" i="2"/>
  <c r="Q512" i="2"/>
  <c r="Q511" i="2"/>
  <c r="Q510" i="2"/>
  <c r="Q509" i="2"/>
  <c r="Q508" i="2"/>
  <c r="Q507" i="2"/>
  <c r="Q506" i="2"/>
  <c r="Q505" i="2"/>
  <c r="Q504" i="2"/>
  <c r="Q501" i="2"/>
  <c r="Q500" i="2"/>
  <c r="Q499" i="2"/>
  <c r="Q502" i="2" s="1"/>
  <c r="Q496" i="2"/>
  <c r="Q495" i="2"/>
  <c r="Q494" i="2"/>
  <c r="Q493" i="2"/>
  <c r="Q492" i="2"/>
  <c r="Q491" i="2"/>
  <c r="Q488" i="2"/>
  <c r="Q489" i="2" s="1"/>
  <c r="Q485" i="2"/>
  <c r="Q484" i="2"/>
  <c r="Q483" i="2"/>
  <c r="Q486" i="2" s="1"/>
  <c r="Q480" i="2"/>
  <c r="Q479" i="2"/>
  <c r="Q478" i="2"/>
  <c r="Q475" i="2"/>
  <c r="Q474" i="2"/>
  <c r="Q473" i="2"/>
  <c r="Q472" i="2"/>
  <c r="Q471" i="2"/>
  <c r="Q470" i="2"/>
  <c r="Q476" i="2" s="1"/>
  <c r="Q467" i="2"/>
  <c r="Q466" i="2"/>
  <c r="Q465" i="2"/>
  <c r="Q464" i="2"/>
  <c r="Q463" i="2"/>
  <c r="Q462" i="2"/>
  <c r="Q461" i="2"/>
  <c r="Q460" i="2"/>
  <c r="Q459" i="2"/>
  <c r="Q458" i="2"/>
  <c r="Q455" i="2"/>
  <c r="Q454" i="2"/>
  <c r="Q453" i="2"/>
  <c r="Q452" i="2"/>
  <c r="Q451" i="2"/>
  <c r="Q450" i="2"/>
  <c r="Q449"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8" i="2"/>
  <c r="Q417" i="2"/>
  <c r="Q416" i="2"/>
  <c r="Q415" i="2"/>
  <c r="Q412" i="2"/>
  <c r="Q411" i="2"/>
  <c r="Q410" i="2"/>
  <c r="Q409" i="2"/>
  <c r="Q408" i="2"/>
  <c r="Q407" i="2"/>
  <c r="Q406" i="2"/>
  <c r="Q403" i="2"/>
  <c r="Q402" i="2"/>
  <c r="Q401" i="2"/>
  <c r="Q400" i="2"/>
  <c r="Q399" i="2"/>
  <c r="Q396" i="2"/>
  <c r="Q395" i="2"/>
  <c r="Q394" i="2"/>
  <c r="Q393" i="2"/>
  <c r="Q397" i="2" s="1"/>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3" i="2"/>
  <c r="Q362" i="2"/>
  <c r="Q361" i="2"/>
  <c r="Q360" i="2"/>
  <c r="Q359" i="2"/>
  <c r="Q358" i="2"/>
  <c r="Q357" i="2"/>
  <c r="Q356" i="2"/>
  <c r="Q355" i="2"/>
  <c r="Q354" i="2"/>
  <c r="Q353" i="2"/>
  <c r="Q352" i="2"/>
  <c r="Q351" i="2"/>
  <c r="Q348" i="2"/>
  <c r="Q349" i="2" s="1"/>
  <c r="Q345" i="2"/>
  <c r="Q344" i="2"/>
  <c r="Q343" i="2"/>
  <c r="Q342" i="2"/>
  <c r="Q339" i="2"/>
  <c r="Q338" i="2"/>
  <c r="Q340" i="2" s="1"/>
  <c r="Q335" i="2"/>
  <c r="Q336" i="2" s="1"/>
  <c r="Q332" i="2"/>
  <c r="Q333" i="2" s="1"/>
  <c r="Q329" i="2"/>
  <c r="Q328" i="2"/>
  <c r="Q327" i="2"/>
  <c r="Q326" i="2"/>
  <c r="Q325" i="2"/>
  <c r="Q324" i="2"/>
  <c r="Q323" i="2"/>
  <c r="Q322" i="2"/>
  <c r="Q321" i="2"/>
  <c r="Q320" i="2"/>
  <c r="Q319" i="2"/>
  <c r="Q318" i="2"/>
  <c r="Q315" i="2"/>
  <c r="Q314" i="2"/>
  <c r="Q313" i="2"/>
  <c r="Q312" i="2"/>
  <c r="Q311" i="2"/>
  <c r="Q310" i="2"/>
  <c r="Q309" i="2"/>
  <c r="Q308" i="2"/>
  <c r="Q307" i="2"/>
  <c r="Q306" i="2"/>
  <c r="Q305" i="2"/>
  <c r="Q304"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6" i="2"/>
  <c r="Q255" i="2"/>
  <c r="Q254" i="2"/>
  <c r="Q253" i="2"/>
  <c r="Q250" i="2"/>
  <c r="Q251" i="2" s="1"/>
  <c r="Q247" i="2"/>
  <c r="Q246" i="2"/>
  <c r="Q245" i="2"/>
  <c r="Q244" i="2"/>
  <c r="Q243" i="2"/>
  <c r="Q248" i="2" s="1"/>
  <c r="Q240" i="2"/>
  <c r="Q239" i="2"/>
  <c r="Q238" i="2"/>
  <c r="Q235" i="2"/>
  <c r="Q234" i="2"/>
  <c r="Q233" i="2"/>
  <c r="Q232" i="2"/>
  <c r="Q231" i="2"/>
  <c r="Q230" i="2"/>
  <c r="Q229" i="2"/>
  <c r="Q228" i="2"/>
  <c r="Q227" i="2"/>
  <c r="Q226" i="2"/>
  <c r="Q225" i="2"/>
  <c r="Q224" i="2"/>
  <c r="Q223" i="2"/>
  <c r="Q222" i="2"/>
  <c r="Q219" i="2"/>
  <c r="Q220" i="2" s="1"/>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2" i="2"/>
  <c r="Q181"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0" i="2"/>
  <c r="Q139" i="2"/>
  <c r="Q141" i="2" s="1"/>
  <c r="Q136" i="2"/>
  <c r="Q135" i="2"/>
  <c r="Q134" i="2"/>
  <c r="Q133" i="2"/>
  <c r="Q130" i="2"/>
  <c r="Q129" i="2"/>
  <c r="Q128" i="2"/>
  <c r="Q125" i="2"/>
  <c r="Q124" i="2"/>
  <c r="Q123" i="2"/>
  <c r="Q122" i="2"/>
  <c r="Q121" i="2"/>
  <c r="Q120" i="2"/>
  <c r="Q119" i="2"/>
  <c r="Q116" i="2"/>
  <c r="Q115" i="2"/>
  <c r="Q114" i="2"/>
  <c r="Q111" i="2"/>
  <c r="Q110" i="2"/>
  <c r="Q109" i="2"/>
  <c r="Q108" i="2"/>
  <c r="Q107" i="2"/>
  <c r="Q104" i="2"/>
  <c r="Q103" i="2"/>
  <c r="Q102" i="2"/>
  <c r="Q101" i="2"/>
  <c r="Q100" i="2"/>
  <c r="Q99" i="2"/>
  <c r="Q98" i="2"/>
  <c r="Q97" i="2"/>
  <c r="Q96" i="2"/>
  <c r="Q95" i="2"/>
  <c r="Q94" i="2"/>
  <c r="Q93" i="2"/>
  <c r="Q92" i="2"/>
  <c r="Q91" i="2"/>
  <c r="Q90" i="2"/>
  <c r="Q89" i="2"/>
  <c r="Q88" i="2"/>
  <c r="Q87" i="2"/>
  <c r="Q86" i="2"/>
  <c r="Q85" i="2"/>
  <c r="Q84" i="2"/>
  <c r="Q81" i="2"/>
  <c r="Q80" i="2"/>
  <c r="Q82" i="2" s="1"/>
  <c r="Q77" i="2"/>
  <c r="Q76" i="2"/>
  <c r="Q75" i="2"/>
  <c r="Q78" i="2" s="1"/>
  <c r="Q72" i="2"/>
  <c r="Q71" i="2"/>
  <c r="Q70" i="2"/>
  <c r="Q69" i="2"/>
  <c r="Q68" i="2"/>
  <c r="Q67" i="2"/>
  <c r="Q66" i="2"/>
  <c r="Q65" i="2"/>
  <c r="Q64" i="2"/>
  <c r="Q63" i="2"/>
  <c r="Q62" i="2"/>
  <c r="Q61" i="2"/>
  <c r="Q60" i="2"/>
  <c r="Q59" i="2"/>
  <c r="Q58" i="2"/>
  <c r="Q57" i="2"/>
  <c r="Q56" i="2"/>
  <c r="Q55" i="2"/>
  <c r="Q54" i="2"/>
  <c r="Q53" i="2"/>
  <c r="Q50" i="2"/>
  <c r="Q49" i="2"/>
  <c r="Q48" i="2"/>
  <c r="Q47" i="2"/>
  <c r="Q46" i="2"/>
  <c r="Q45" i="2"/>
  <c r="Q44" i="2"/>
  <c r="Q43" i="2"/>
  <c r="Q42" i="2"/>
  <c r="Q41" i="2"/>
  <c r="Q40" i="2"/>
  <c r="Q39" i="2"/>
  <c r="Q38" i="2"/>
  <c r="Q37" i="2"/>
  <c r="Q36" i="2"/>
  <c r="Q35" i="2"/>
  <c r="Q32" i="2"/>
  <c r="Q31" i="2"/>
  <c r="Q30" i="2"/>
  <c r="Q27" i="2"/>
  <c r="Q26" i="2"/>
  <c r="Q25" i="2"/>
  <c r="Q24" i="2"/>
  <c r="Q23" i="2"/>
  <c r="Q22" i="2"/>
  <c r="Q28" i="2" s="1"/>
  <c r="Q19" i="2"/>
  <c r="Q18" i="2"/>
  <c r="Q17" i="2"/>
  <c r="Q20" i="2" s="1"/>
  <c r="Q14" i="2"/>
  <c r="Q13" i="2"/>
  <c r="Q15" i="2" s="1"/>
  <c r="Q73" i="2" l="1"/>
  <c r="Q217" i="2"/>
  <c r="Q302" i="2"/>
  <c r="Q556" i="2"/>
  <c r="Q105" i="2"/>
  <c r="Q131" i="2"/>
  <c r="Q241" i="2"/>
  <c r="Q346" i="2"/>
  <c r="Q468" i="2"/>
  <c r="Q497" i="2"/>
  <c r="Q574" i="2"/>
  <c r="Q755" i="2"/>
  <c r="Q894" i="2"/>
  <c r="Q117" i="2"/>
  <c r="Q413" i="2"/>
  <c r="Q583" i="2"/>
  <c r="Q733" i="2"/>
  <c r="Q917" i="2"/>
  <c r="Q137" i="2"/>
  <c r="Q364" i="2"/>
  <c r="Q562" i="2"/>
  <c r="Q688" i="2"/>
  <c r="Q709" i="2"/>
  <c r="Q33" i="2"/>
  <c r="Q391" i="2"/>
  <c r="Q481" i="2"/>
  <c r="Q779" i="2"/>
  <c r="Q786" i="2"/>
  <c r="Q126" i="2"/>
  <c r="Q456" i="2"/>
  <c r="Q316" i="2"/>
  <c r="Q330" i="2"/>
  <c r="Q570" i="2"/>
  <c r="Q664" i="2"/>
  <c r="Q823" i="2"/>
  <c r="Q901" i="2"/>
  <c r="Q51" i="2"/>
  <c r="Q257" i="2"/>
  <c r="Q536" i="2"/>
  <c r="Q236" i="2"/>
  <c r="Q745" i="2"/>
  <c r="Q764" i="2"/>
  <c r="Q807" i="2"/>
  <c r="Q112" i="2"/>
  <c r="Q179" i="2"/>
  <c r="Q183" i="2"/>
  <c r="Q404" i="2"/>
  <c r="Q447" i="2"/>
  <c r="Q514" i="2"/>
  <c r="Q694" i="2"/>
  <c r="Q728" i="2"/>
  <c r="Q799" i="2"/>
  <c r="Q875" i="2"/>
  <c r="Q926" i="2"/>
</calcChain>
</file>

<file path=xl/sharedStrings.xml><?xml version="1.0" encoding="utf-8"?>
<sst xmlns="http://schemas.openxmlformats.org/spreadsheetml/2006/main" count="20029" uniqueCount="3808">
  <si>
    <t>Tổng số nhà thầu trúng thầu: 96 nhà thầu</t>
  </si>
  <si>
    <t>Tổng số hàng hóa trúng thầu: 739</t>
  </si>
  <si>
    <t>Tổng số tiền: 182.351.388.377 đồng</t>
  </si>
  <si>
    <t/>
  </si>
  <si>
    <t>STT</t>
  </si>
  <si>
    <t>Mã thuốc</t>
  </si>
  <si>
    <t>Tên thuốc</t>
  </si>
  <si>
    <t>Tên hoạt chất - Tên thành phần thuốc</t>
  </si>
  <si>
    <t>Nồng độ - hàm lượng</t>
  </si>
  <si>
    <t>Đường dùng</t>
  </si>
  <si>
    <t>Dạng bào chế</t>
  </si>
  <si>
    <t>Quy cách</t>
  </si>
  <si>
    <t>Nhóm thuốc</t>
  </si>
  <si>
    <t>Hạn dùng (Tuổi thọ)</t>
  </si>
  <si>
    <t>SĐK hoặc GPNK</t>
  </si>
  <si>
    <t>Cơ sở sản xuất</t>
  </si>
  <si>
    <t>Nước sản xuất</t>
  </si>
  <si>
    <t>Tên hoạt chất / Tên thành phần thuốc</t>
  </si>
  <si>
    <t>Nồng độ, hàm lượng</t>
  </si>
  <si>
    <t>GĐKLH hoặc GPNK</t>
  </si>
  <si>
    <t>1. CÔNG TY CỔ PHẦN DƯỢC PHẨM ĐẤT VIỆT</t>
  </si>
  <si>
    <t>Myvelpa</t>
  </si>
  <si>
    <t>Sofosbuvir ; Velpatasvir</t>
  </si>
  <si>
    <t>400mg ; 100mg</t>
  </si>
  <si>
    <t>Uống</t>
  </si>
  <si>
    <t>Viên nén bao phim</t>
  </si>
  <si>
    <t>Hộp 1 lọ x 28 viên</t>
  </si>
  <si>
    <t>36 tháng</t>
  </si>
  <si>
    <t>890110196823
(VN3-242-19)</t>
  </si>
  <si>
    <t>Mylan Laboratories Limited</t>
  </si>
  <si>
    <t>India</t>
  </si>
  <si>
    <t>Tonios-0,5</t>
  </si>
  <si>
    <t>Entecavir (dưới dạng Entecavir monohydrat)</t>
  </si>
  <si>
    <t>0,5 mg</t>
  </si>
  <si>
    <t>Hộp 4 vỉ x 7 viên</t>
  </si>
  <si>
    <t xml:space="preserve">VD3-44-20 </t>
  </si>
  <si>
    <t>Công ty Cổ phần Dược phẩm Đạt Vi Phú</t>
  </si>
  <si>
    <t>Việt Nam</t>
  </si>
  <si>
    <t>TỔNG CỘNG (02 HÀNG HÓA)</t>
  </si>
  <si>
    <t>2. CÔNG TY CỔ PHẦN DƯỢC PHẨM NAM HÀ</t>
  </si>
  <si>
    <t>SCILIN R</t>
  </si>
  <si>
    <t xml:space="preserve">Regular human insulin </t>
  </si>
  <si>
    <t>40IU/ml</t>
  </si>
  <si>
    <t>Tiêm</t>
  </si>
  <si>
    <t>Dung dịch tiêm</t>
  </si>
  <si>
    <t>Hộp 01 lọ 10ml</t>
  </si>
  <si>
    <t xml:space="preserve">QLSP-0650-13 </t>
  </si>
  <si>
    <t>Bioton S.A</t>
  </si>
  <si>
    <t>Poland</t>
  </si>
  <si>
    <t>SCILIN N</t>
  </si>
  <si>
    <t>Isophane human insulin</t>
  </si>
  <si>
    <t>100IU/ml</t>
  </si>
  <si>
    <t>Hỗn dịch tiêm</t>
  </si>
  <si>
    <t>Hộp 1 lọ 10ml</t>
  </si>
  <si>
    <t xml:space="preserve">QLSP-850-15 </t>
  </si>
  <si>
    <t>SCILIN M30 (30/70)</t>
  </si>
  <si>
    <t>Recombinant human insulin</t>
  </si>
  <si>
    <t xml:space="preserve">QLSP-0648-13 </t>
  </si>
  <si>
    <t>TỔNG CỘNG (03 HÀNG HÓA)</t>
  </si>
  <si>
    <t>3. CÔNG TY CỔ PHẦN DƯỢC PHẨM TV.PHARM</t>
  </si>
  <si>
    <t>Paracetamol 250mg</t>
  </si>
  <si>
    <t>Paracetamol</t>
  </si>
  <si>
    <t>250mg/gói</t>
  </si>
  <si>
    <t>Cốm pha hỗn dịch uống</t>
  </si>
  <si>
    <t>Hộp 100 gói x 1,5g/gói</t>
  </si>
  <si>
    <t>VD-32958-19</t>
  </si>
  <si>
    <t>Công ty cổ phần dược S.Pharm</t>
  </si>
  <si>
    <t>Fafamol</t>
  </si>
  <si>
    <t>Paracetamol + Diphenhydramin HCl</t>
  </si>
  <si>
    <t>500mg + 25mg</t>
  </si>
  <si>
    <t>Hộp 10 vỉ x 10 viên</t>
  </si>
  <si>
    <t>VD-34286-20</t>
  </si>
  <si>
    <t>Công ty cổ phần dược phẩm TV.Pharm</t>
  </si>
  <si>
    <t>Alphachymotrypsin</t>
  </si>
  <si>
    <t xml:space="preserve">Chymotrypsin </t>
  </si>
  <si>
    <t>4,2mg</t>
  </si>
  <si>
    <t>Viên nén</t>
  </si>
  <si>
    <t>Hộp 50 vỉ x 10 viên nén (Ép vỉ nhôm - PVC)</t>
  </si>
  <si>
    <t>24 tháng</t>
  </si>
  <si>
    <t>VD-32047-19</t>
  </si>
  <si>
    <t>Flunarizine 5mg</t>
  </si>
  <si>
    <t>Flunarizin (dưới dạng Flunarizin dihydrochlorid)</t>
  </si>
  <si>
    <t>5mg</t>
  </si>
  <si>
    <t>Viên nang cứng</t>
  </si>
  <si>
    <t>VD-23073-15</t>
  </si>
  <si>
    <t>Propranolol</t>
  </si>
  <si>
    <t>Propranolol.HCl</t>
  </si>
  <si>
    <t>40mg</t>
  </si>
  <si>
    <t>Acetylcystein</t>
  </si>
  <si>
    <t xml:space="preserve">Acetylcystein </t>
  </si>
  <si>
    <t>200mg/1,5g</t>
  </si>
  <si>
    <t>Thuốc bột</t>
  </si>
  <si>
    <t>Hộp 100 gói x 1,5 gam</t>
  </si>
  <si>
    <t>893100307523
(VD-30628-18)</t>
  </si>
  <si>
    <t>TỔNG CỘNG (06 HÀNG HÓA)</t>
  </si>
  <si>
    <t>4. CÔNG TY CỔ PHẦN AFP GIA VŨ</t>
  </si>
  <si>
    <t>Ceteco datadol 120</t>
  </si>
  <si>
    <t>120mg/1,5g</t>
  </si>
  <si>
    <t>Thuốc bột uống</t>
  </si>
  <si>
    <t>Hộp 25 gói x 1,5g</t>
  </si>
  <si>
    <t>VD-22690-15</t>
  </si>
  <si>
    <t>Công ty cổ phần Dược trung ương 3</t>
  </si>
  <si>
    <t>Rhetanol</t>
  </si>
  <si>
    <t>Paracetamol + Clorpheniramin maleat</t>
  </si>
  <si>
    <t>500mg +2mg</t>
  </si>
  <si>
    <t>Chai 200 viên</t>
  </si>
  <si>
    <t>VD-24090-16</t>
  </si>
  <si>
    <t>Công ty cổ phần dược Đồng Nai</t>
  </si>
  <si>
    <t>Azimedlac</t>
  </si>
  <si>
    <t>Azithromycin</t>
  </si>
  <si>
    <t>500mg</t>
  </si>
  <si>
    <t>Tiêm truyền</t>
  </si>
  <si>
    <t>Thuốc bột đông khô pha tiêm truyền</t>
  </si>
  <si>
    <t>Hộp 10 lọ</t>
  </si>
  <si>
    <t>VD-35612-22</t>
  </si>
  <si>
    <t>Công ty TNHH sản xuất dược phẩm Medlac Pharma Italy</t>
  </si>
  <si>
    <t>5. CÔNG TY CỔ PHẦN AMERIVER VIỆT NAM</t>
  </si>
  <si>
    <t>Colchicina Seid 1mg Tablet</t>
  </si>
  <si>
    <t>Colchicine</t>
  </si>
  <si>
    <t>1mg</t>
  </si>
  <si>
    <t>Hộp 2 vỉ x 20 viên</t>
  </si>
  <si>
    <t>60 tháng</t>
  </si>
  <si>
    <t>VN-22254-19</t>
  </si>
  <si>
    <t>Seid, S.A</t>
  </si>
  <si>
    <t>Spain</t>
  </si>
  <si>
    <t>Ceftizoxim 1g</t>
  </si>
  <si>
    <t>Ceftizoxim (dưới dạng Ceftizoxim natri)</t>
  </si>
  <si>
    <t>1gam</t>
  </si>
  <si>
    <t>Thuốc bột pha tiêm</t>
  </si>
  <si>
    <t>Hộp 10 lọ x 1g</t>
  </si>
  <si>
    <t>893110252523
(VD-29757-18)</t>
  </si>
  <si>
    <t>Chi nhánh 3 - Công ty cổ phần dược phẩm Imexpharm tại Bình Dương</t>
  </si>
  <si>
    <t>Oxacillin 1g</t>
  </si>
  <si>
    <t>Oxacilin (dưới dạng Oxacilin natri)</t>
  </si>
  <si>
    <t>1g</t>
  </si>
  <si>
    <t>VD-26162-17</t>
  </si>
  <si>
    <t>Bioceromy 300</t>
  </si>
  <si>
    <t>Clindamycin (dưới dạng Clindamycin hydrochlorid)</t>
  </si>
  <si>
    <t>300mg</t>
  </si>
  <si>
    <t xml:space="preserve">Hộp 01 túi nhôm chứa 2 vỉ x 10 viên </t>
  </si>
  <si>
    <t>893110297023
(VD-29864-18)</t>
  </si>
  <si>
    <t>Công ty cổ phần dược phẩm Trung ương 2</t>
  </si>
  <si>
    <t>Flazenca 750.000/125</t>
  </si>
  <si>
    <t>Spiramycin + Metronidazol</t>
  </si>
  <si>
    <t>750.000IU + 125mg</t>
  </si>
  <si>
    <t>Thuốc bột pha hỗn dịch uống</t>
  </si>
  <si>
    <t>Hộp 14 gói x 3g</t>
  </si>
  <si>
    <t>893115051923
(VD-23681-15)</t>
  </si>
  <si>
    <t>Công ty Cổ phần Dược phẩm Trung ương 2</t>
  </si>
  <si>
    <t>Greenramin</t>
  </si>
  <si>
    <t>Sắt III (dưới dạng sắt protein succinylat)</t>
  </si>
  <si>
    <t>40mg/lọ 15ml</t>
  </si>
  <si>
    <t>Dung dịch uống</t>
  </si>
  <si>
    <t>Hộp 10 lọ x 15ml</t>
  </si>
  <si>
    <t>VD-27884-17</t>
  </si>
  <si>
    <t>Công ty Cổ phần dược phẩm Hà Tây</t>
  </si>
  <si>
    <t>Savi Candesartan 4</t>
  </si>
  <si>
    <t>Candesartan cilexetil</t>
  </si>
  <si>
    <t>4mg</t>
  </si>
  <si>
    <t>Hộp 3 vỉ x 10 viên</t>
  </si>
  <si>
    <t>VD-23003-15</t>
  </si>
  <si>
    <t>Công ty cổ phần dược phẩm SaVi</t>
  </si>
  <si>
    <t>Candekern 16mg Tablet</t>
  </si>
  <si>
    <t>16mg</t>
  </si>
  <si>
    <t>Hộp 2 vỉ x 14 viên</t>
  </si>
  <si>
    <t>VN-20455-17</t>
  </si>
  <si>
    <t>Kern Pharma S.L.</t>
  </si>
  <si>
    <t>SaVi Bezafibrate 200</t>
  </si>
  <si>
    <t>Bezafibrat</t>
  </si>
  <si>
    <t>200mg</t>
  </si>
  <si>
    <t>Hộp 5 vỉ x 10 viên</t>
  </si>
  <si>
    <t>VD-21893-14</t>
  </si>
  <si>
    <t>Catioma cream</t>
  </si>
  <si>
    <t>Mometason furoat</t>
  </si>
  <si>
    <t>10mg/10g</t>
  </si>
  <si>
    <t>Dùng ngoài</t>
  </si>
  <si>
    <t>Cream bôi da</t>
  </si>
  <si>
    <t>Hộp 1 tuýp 10g</t>
  </si>
  <si>
    <t>VN-21592-18</t>
  </si>
  <si>
    <t>Korea Pharma Co., Ltd.</t>
  </si>
  <si>
    <t>Korea</t>
  </si>
  <si>
    <t>Ulcersep</t>
  </si>
  <si>
    <t>Bismuth subsalicylat</t>
  </si>
  <si>
    <t>262,5mg</t>
  </si>
  <si>
    <t>Viên nhai</t>
  </si>
  <si>
    <t>Công ty Cổ phần Dược phẩm OPV</t>
  </si>
  <si>
    <t>Zentomyces</t>
  </si>
  <si>
    <t>Saccharomyces boulardii</t>
  </si>
  <si>
    <t xml:space="preserve"> 100mg (ứng với vi sinh sống ≥ 10^8 CFU)</t>
  </si>
  <si>
    <t>Gói 1g, Hộp 30 gói</t>
  </si>
  <si>
    <t>QLSP-910-15</t>
  </si>
  <si>
    <t>Công ty liên doanh dược phẩm MEBIPHAR - AUSTRAPHARM</t>
  </si>
  <si>
    <t>Venokern 500mg Viên nén bao phim</t>
  </si>
  <si>
    <t>Diosmin + Hesperidin</t>
  </si>
  <si>
    <t>450mg + 50mg</t>
  </si>
  <si>
    <t>Hộp 6 vỉ x 10 viên</t>
  </si>
  <si>
    <t>VN-21394-18</t>
  </si>
  <si>
    <t>Travoprost/Pharmathen</t>
  </si>
  <si>
    <t>Travoprost</t>
  </si>
  <si>
    <t>40mcg/ml</t>
  </si>
  <si>
    <t>Nhỏ mắt</t>
  </si>
  <si>
    <t>Dung dịch nhỏ mắt</t>
  </si>
  <si>
    <t>Hộp 1 lọ x 2,5ml</t>
  </si>
  <si>
    <t>VN-23190-22</t>
  </si>
  <si>
    <t>Balkanpharma - Razgrad AD</t>
  </si>
  <si>
    <t>Bulgaria</t>
  </si>
  <si>
    <t>Kernhistine 8mg Tablet</t>
  </si>
  <si>
    <t>Betahistine dihydrochloride</t>
  </si>
  <si>
    <t>8mg</t>
  </si>
  <si>
    <t>Hộp 4 vỉ x 15 viên</t>
  </si>
  <si>
    <t>VN-20143-16</t>
  </si>
  <si>
    <t>Clomedin Tablets</t>
  </si>
  <si>
    <t>Clozapine</t>
  </si>
  <si>
    <t>25mg</t>
  </si>
  <si>
    <t>VN-22889-21</t>
  </si>
  <si>
    <t>Remedica Ltd.</t>
  </si>
  <si>
    <t>Cyprus</t>
  </si>
  <si>
    <t>TỔNG CỘNG (16 HÀNG HÓA)</t>
  </si>
  <si>
    <t>6. CÔNG TY CỔ PHẦN DƯỢC - TRANG THIẾT BỊ Y TẾ BÌNH ĐỊNH (BIDIPHAR)</t>
  </si>
  <si>
    <t>Biragan 150</t>
  </si>
  <si>
    <t>150mg</t>
  </si>
  <si>
    <t>Đặt hậu môn</t>
  </si>
  <si>
    <t>Thuốc đạn</t>
  </si>
  <si>
    <t xml:space="preserve">Hộp 2 vỉ x 5 viên </t>
  </si>
  <si>
    <t>VD-21236-14</t>
  </si>
  <si>
    <t>Công ty Cổ phần Dược - Trang Thiết Bị Y tế Bình Định (Bidiphar)</t>
  </si>
  <si>
    <t>Tazopelin 4,5g</t>
  </si>
  <si>
    <t>Piperacillin (dưới dạng Piperacillin natri) + Tazobactam (dưới dạng tazobactam natri)</t>
  </si>
  <si>
    <t>4g + 0,5g</t>
  </si>
  <si>
    <t xml:space="preserve">Hộp 1 lọ </t>
  </si>
  <si>
    <t>VD-20673-14</t>
  </si>
  <si>
    <t>Công ty Cổ phần Dược- Trang Thiết Bị Y tế Bình Định (Bidiphar)</t>
  </si>
  <si>
    <t>Colirex 1MIU</t>
  </si>
  <si>
    <t>Colistimethat natri (tương đương 33,33mg colistin)</t>
  </si>
  <si>
    <t>1.000.000 IU</t>
  </si>
  <si>
    <t>Thuốc bột đông khô pha tiêm, phun khí dung</t>
  </si>
  <si>
    <t>Hộp 1 lọ + 1 ống dung môi natri clorid 0,9% 5ml</t>
  </si>
  <si>
    <t>VD-21825-14</t>
  </si>
  <si>
    <t xml:space="preserve">Bocartin 150 </t>
  </si>
  <si>
    <t>Carboplatin</t>
  </si>
  <si>
    <t>150mg/ 15ml</t>
  </si>
  <si>
    <t xml:space="preserve">Hộp 1 lọ 15ml </t>
  </si>
  <si>
    <t>VD-21239-14</t>
  </si>
  <si>
    <t>Cisplatin Bidiphar 10mg/20ml</t>
  </si>
  <si>
    <t>Cisplatin</t>
  </si>
  <si>
    <t>10mg/ 20ml</t>
  </si>
  <si>
    <t>Dung dịch đậm đặc để pha truyền tĩnh mạch</t>
  </si>
  <si>
    <t>Hộp 1 lọ x 20ml</t>
  </si>
  <si>
    <t>893114093023 (QLĐB-736-18)</t>
  </si>
  <si>
    <t>Bestdocel 20mg/1ml</t>
  </si>
  <si>
    <t>Docetaxel</t>
  </si>
  <si>
    <t>20mg/ml</t>
  </si>
  <si>
    <t>Dung dịch đậm đặc pha truyền tĩnh mạch</t>
  </si>
  <si>
    <t xml:space="preserve">Hộp 1 lọ x 1ml </t>
  </si>
  <si>
    <t>893114114823 (QLĐB-766-19)</t>
  </si>
  <si>
    <t>Bestdocel 80mg/4ml</t>
  </si>
  <si>
    <t xml:space="preserve">Docetaxel </t>
  </si>
  <si>
    <t>80mg/4ml</t>
  </si>
  <si>
    <t xml:space="preserve">Hộp 1 lọ x 4ml </t>
  </si>
  <si>
    <t>893114092823 (QLĐB-767-19)</t>
  </si>
  <si>
    <t>Doxorubicin Bidiphar 10</t>
  </si>
  <si>
    <t>Doxorubicin hydroclorid</t>
  </si>
  <si>
    <t>10mg/5ml</t>
  </si>
  <si>
    <t>Hộp 1 lọ 5ml</t>
  </si>
  <si>
    <t>QLĐB-635-17</t>
  </si>
  <si>
    <t>Biluracil 500</t>
  </si>
  <si>
    <t>Fluorouracil</t>
  </si>
  <si>
    <t>500mg/10ml</t>
  </si>
  <si>
    <t xml:space="preserve">Hộp 1 lọ 10ml </t>
  </si>
  <si>
    <t>VD-28230-17</t>
  </si>
  <si>
    <t>Bigemax 200</t>
  </si>
  <si>
    <t>Gemcitabin (dưới dạng Gemcitabin HCl)</t>
  </si>
  <si>
    <t xml:space="preserve">Tiêm </t>
  </si>
  <si>
    <t>Bột đông khô pha tiêm</t>
  </si>
  <si>
    <t>Hộp 1 lọ + 1 ống dung môi 5ml</t>
  </si>
  <si>
    <t>VD-21234-14</t>
  </si>
  <si>
    <t>Ifosfamid bidiphar 1g</t>
  </si>
  <si>
    <t>Ifosfamid</t>
  </si>
  <si>
    <t>Hộp 1 lọ</t>
  </si>
  <si>
    <t>893114093423 (QLĐB-709-18)</t>
  </si>
  <si>
    <t>Methotrexat</t>
  </si>
  <si>
    <t>Methotrexate</t>
  </si>
  <si>
    <t>25mg/1ml</t>
  </si>
  <si>
    <t>Hộp 1 Lọ x 2 ml</t>
  </si>
  <si>
    <t xml:space="preserve">Oxaliplatin </t>
  </si>
  <si>
    <t>Oxaliplatin</t>
  </si>
  <si>
    <t>150mg/30ml</t>
  </si>
  <si>
    <t>Dung dịch tiêm pha truyền tĩnh mạch</t>
  </si>
  <si>
    <t xml:space="preserve">Hộp 1 lọ 30ml </t>
  </si>
  <si>
    <t>893114467423 (QLĐB-614-17)</t>
  </si>
  <si>
    <t>Campaxel 150</t>
  </si>
  <si>
    <t>Paclitaxel</t>
  </si>
  <si>
    <t>150mg/25ml</t>
  </si>
  <si>
    <t>Dung dịch đậm đặc để pha dịch truyền</t>
  </si>
  <si>
    <t>Hộp 1 lọ 25ml</t>
  </si>
  <si>
    <t>893114248123 (QLĐB-582-16)</t>
  </si>
  <si>
    <t>Canpaxel 100</t>
  </si>
  <si>
    <t>100mg/16,7ml</t>
  </si>
  <si>
    <t>Hộp 1 lọ 16,7ml</t>
  </si>
  <si>
    <t>VD-21630-14</t>
  </si>
  <si>
    <t>Bifudin</t>
  </si>
  <si>
    <t>Fusidic acid</t>
  </si>
  <si>
    <t>20mg/1g</t>
  </si>
  <si>
    <t>Kem</t>
  </si>
  <si>
    <t>Hộp 1 tuýp 15g</t>
  </si>
  <si>
    <t>Alcohol 70º</t>
  </si>
  <si>
    <t>Cồn 94 độ</t>
  </si>
  <si>
    <t>804,3ml/ 1000ml</t>
  </si>
  <si>
    <t>Dung dịch dùng ngoài</t>
  </si>
  <si>
    <t>Chai 500ml</t>
  </si>
  <si>
    <t>VS-4876-14</t>
  </si>
  <si>
    <t>Lacbiosyn</t>
  </si>
  <si>
    <t>Lactobacillus acidophilus</t>
  </si>
  <si>
    <t>10^8 CFU/gói</t>
  </si>
  <si>
    <t>Hộp 100 gói</t>
  </si>
  <si>
    <t>QLSP-851-15</t>
  </si>
  <si>
    <t>Latoxol Kids</t>
  </si>
  <si>
    <t>Ambroxol hydrochlorid</t>
  </si>
  <si>
    <t>15mg/5ml</t>
  </si>
  <si>
    <t>Siro</t>
  </si>
  <si>
    <t xml:space="preserve">Hộp 1 chai x 60ml </t>
  </si>
  <si>
    <t>VD-28238-17</t>
  </si>
  <si>
    <t>Kingdomin-vita C</t>
  </si>
  <si>
    <t>Vitamin C</t>
  </si>
  <si>
    <t>1000mg</t>
  </si>
  <si>
    <t>Viên nén sủi</t>
  </si>
  <si>
    <t xml:space="preserve">Hộp 5 vỉ x 4 viên </t>
  </si>
  <si>
    <t>VD-25868-16</t>
  </si>
  <si>
    <t>TỔNG CỘNG (20 HÀNG HÓA)</t>
  </si>
  <si>
    <t>7. CÔNG TY CỔ PHẦN DƯỢC Á CHÂU</t>
  </si>
  <si>
    <t>Elaria 100mg</t>
  </si>
  <si>
    <t>Diclofenac natri</t>
  </si>
  <si>
    <t>100mg</t>
  </si>
  <si>
    <t>Đặt trực tràng</t>
  </si>
  <si>
    <t>Viên đạn đặt trực tràng</t>
  </si>
  <si>
    <t>Hộp 2 vỉ x 5 viên</t>
  </si>
  <si>
    <t xml:space="preserve">VN-20017-16 </t>
  </si>
  <si>
    <t>Medochemie LTD - Cogols Facility</t>
  </si>
  <si>
    <t>Cyclindox 100mg</t>
  </si>
  <si>
    <t>Doxycyclin (dưới dạng Doxycyclin hyclat)</t>
  </si>
  <si>
    <t>Viên  nang cứng</t>
  </si>
  <si>
    <t>48 tháng</t>
  </si>
  <si>
    <t xml:space="preserve">VN-20558-17 </t>
  </si>
  <si>
    <t>Medochemie Ltd - Factory AZ</t>
  </si>
  <si>
    <t>Recombinant Human Erythropoietin for Injection</t>
  </si>
  <si>
    <t>Recombinant Human erythropoietin (alpha)</t>
  </si>
  <si>
    <t>2000IU</t>
  </si>
  <si>
    <t>QLSP-1017-17</t>
  </si>
  <si>
    <t>Shanghai Chemo Wanbang Biopharma Co., Ltd</t>
  </si>
  <si>
    <t>China</t>
  </si>
  <si>
    <t>8. CÔNG TY CỔ PHẦN DƯỢC DANAPHA</t>
  </si>
  <si>
    <t>Zodalan</t>
  </si>
  <si>
    <t>Midazolam (dưới dạng Midazolam HCl 5,56mg)</t>
  </si>
  <si>
    <t>5mg/1ml</t>
  </si>
  <si>
    <t>Hộp 10 ống x 1ml</t>
  </si>
  <si>
    <t>893112265523
(VD-27704-17)</t>
  </si>
  <si>
    <t>Công ty Cổ phần Dược Danapha</t>
  </si>
  <si>
    <t>Garnotal 10</t>
  </si>
  <si>
    <t>Phenobarbital</t>
  </si>
  <si>
    <t>10mg</t>
  </si>
  <si>
    <t>VD-31519-19</t>
  </si>
  <si>
    <t>9. CÔNG TY CỔ PHẦN DƯỢC HẬU GIANG</t>
  </si>
  <si>
    <t>Mebilax 15</t>
  </si>
  <si>
    <t>Meloxicam</t>
  </si>
  <si>
    <t>15mg</t>
  </si>
  <si>
    <t>viên nén</t>
  </si>
  <si>
    <t>Hộp 2 vỉ x 10 viên</t>
  </si>
  <si>
    <t xml:space="preserve">36 tháng </t>
  </si>
  <si>
    <t xml:space="preserve">VD-20574-14  </t>
  </si>
  <si>
    <t>Công ty cổ phần Dược Hậu Giang - Chi nhánh nhà máy dược phẩm DHG tại Hậu Giang</t>
  </si>
  <si>
    <t>Hapacol 150 flu</t>
  </si>
  <si>
    <t>Paracetamol + Clopheniramin maleat</t>
  </si>
  <si>
    <t>150mg + 1mg</t>
  </si>
  <si>
    <t>Thuốc bột sủi bọt</t>
  </si>
  <si>
    <t>Hộp 24 gói x 1,5g</t>
  </si>
  <si>
    <t xml:space="preserve">36 tháng
</t>
  </si>
  <si>
    <t xml:space="preserve">VD-20557-14  </t>
  </si>
  <si>
    <t>Angut 300</t>
  </si>
  <si>
    <t>Allopurinol</t>
  </si>
  <si>
    <t xml:space="preserve">VD-26593-17  </t>
  </si>
  <si>
    <t>AlphaDHG</t>
  </si>
  <si>
    <t>Chymotrypsin (tương đương 4200 USP unit)</t>
  </si>
  <si>
    <t xml:space="preserve">21 microkatal </t>
  </si>
  <si>
    <t xml:space="preserve">VD-20546-14  </t>
  </si>
  <si>
    <t>Clanoz</t>
  </si>
  <si>
    <t>Loratadin</t>
  </si>
  <si>
    <t xml:space="preserve">VD-20550-14  </t>
  </si>
  <si>
    <t xml:space="preserve">Fubenzon </t>
  </si>
  <si>
    <t>Mebendazol</t>
  </si>
  <si>
    <t>Viên nén nhai</t>
  </si>
  <si>
    <t>Hộp 1 vỉ x 1 viên</t>
  </si>
  <si>
    <t xml:space="preserve">VD-20552-14 </t>
  </si>
  <si>
    <t>Metronidazol 250</t>
  </si>
  <si>
    <t>Metronidazol</t>
  </si>
  <si>
    <t>250mg</t>
  </si>
  <si>
    <t xml:space="preserve">VD-22036-14  </t>
  </si>
  <si>
    <t xml:space="preserve">Zaromax 200  </t>
  </si>
  <si>
    <t>Azithromycin (dưới dạng Azithromycin dihydrat)</t>
  </si>
  <si>
    <t xml:space="preserve">VD-26004-16  </t>
  </si>
  <si>
    <t>Clabact 500</t>
  </si>
  <si>
    <t>Clarithromycin</t>
  </si>
  <si>
    <t xml:space="preserve">VD-27561-17   </t>
  </si>
  <si>
    <t>Medskin Ery</t>
  </si>
  <si>
    <t>Erythromycin base</t>
  </si>
  <si>
    <t>0,4g/10g</t>
  </si>
  <si>
    <t>Gel bôi da</t>
  </si>
  <si>
    <t>Hộp 1 tuýp x 10g</t>
  </si>
  <si>
    <t xml:space="preserve">VD-23465-15  </t>
  </si>
  <si>
    <t>Công ty cổ phần Dược Hậu Giang</t>
  </si>
  <si>
    <t xml:space="preserve">Medskin Acyclovir 200 </t>
  </si>
  <si>
    <t>Acyclovir</t>
  </si>
  <si>
    <t xml:space="preserve">VD-20576-14  </t>
  </si>
  <si>
    <t>Apitim 10</t>
  </si>
  <si>
    <t xml:space="preserve">Amlodipin (dưới dạng Amlodipin besilat) </t>
  </si>
  <si>
    <t>VD-35986-22</t>
  </si>
  <si>
    <t xml:space="preserve">Xaravix 20 </t>
  </si>
  <si>
    <t>Rivaroxaban</t>
  </si>
  <si>
    <t>20mg</t>
  </si>
  <si>
    <t>Hộp 1 vỉ x 14 viên</t>
  </si>
  <si>
    <t>VD-36115-22</t>
  </si>
  <si>
    <t>Lipvar 20</t>
  </si>
  <si>
    <t>Atorvastatin (dưới dạng Atorvastatin calcium)</t>
  </si>
  <si>
    <t xml:space="preserve">VD-29524-18  </t>
  </si>
  <si>
    <t>Công ty cổ phần Dược Hậu Giang - Chi nhánh nhà máy dược phâmr DHG tại Hậu Giang</t>
  </si>
  <si>
    <t xml:space="preserve">Iboten </t>
  </si>
  <si>
    <t>Trimebutin maleat</t>
  </si>
  <si>
    <t xml:space="preserve">VD-22698-15  </t>
  </si>
  <si>
    <t>Medlon 16</t>
  </si>
  <si>
    <t xml:space="preserve">Methylprednisolon  </t>
  </si>
  <si>
    <t xml:space="preserve">VD-24620-16  </t>
  </si>
  <si>
    <t>Medlon 4</t>
  </si>
  <si>
    <t xml:space="preserve">VD-21783-14  </t>
  </si>
  <si>
    <t xml:space="preserve">Glumeform 750 XR </t>
  </si>
  <si>
    <t xml:space="preserve">Metformin hydroclorid </t>
  </si>
  <si>
    <t>750mg</t>
  </si>
  <si>
    <t>Viên nén giải phóng kéo dài</t>
  </si>
  <si>
    <t>VD-35539-22</t>
  </si>
  <si>
    <t>Betahistine 16</t>
  </si>
  <si>
    <t>Betahistine dihydrochlorid</t>
  </si>
  <si>
    <t xml:space="preserve">VD-22365-15  </t>
  </si>
  <si>
    <t xml:space="preserve">Baburex </t>
  </si>
  <si>
    <t>Bambuterol hydroclorid</t>
  </si>
  <si>
    <t xml:space="preserve">VD-24594-16  </t>
  </si>
  <si>
    <t xml:space="preserve">Davita bone sugar free </t>
  </si>
  <si>
    <t>Calci (dưới dạng Calci carbonat) + Vitamin D3 (dưới dạng Dry Vitamin D3 100 GFP)</t>
  </si>
  <si>
    <t>600mg + 400IU</t>
  </si>
  <si>
    <t>Viên nén sủi bọt</t>
  </si>
  <si>
    <t>Hộp 1 tuýp x 10 viên</t>
  </si>
  <si>
    <t xml:space="preserve">VD-21556-14  </t>
  </si>
  <si>
    <t>TỔNG CỘNG (21 HÀNG HÓA)</t>
  </si>
  <si>
    <t>10. CÔNG TY CỔ PHẦN DƯỢC PHẨM AMPHARCO U.S.A</t>
  </si>
  <si>
    <t>Nidal</t>
  </si>
  <si>
    <t>Ketoprofen</t>
  </si>
  <si>
    <t>375mg/15g</t>
  </si>
  <si>
    <t>Hộp 1 tuýp 30g</t>
  </si>
  <si>
    <t>VD-22441-15</t>
  </si>
  <si>
    <t>Công ty cổ phần dược phẩm Ampharco U.S.A</t>
  </si>
  <si>
    <t>Sosallergy syrup</t>
  </si>
  <si>
    <t>Desloratadin</t>
  </si>
  <si>
    <t>1,25mg/ 2,5ml</t>
  </si>
  <si>
    <t>Siro thuốc</t>
  </si>
  <si>
    <t>Hộp 12 ống x 5ml</t>
  </si>
  <si>
    <t>VD-29679-18</t>
  </si>
  <si>
    <t>CadisAPC 80/12.5</t>
  </si>
  <si>
    <t>Telmisartan + Hydroclorothiazid</t>
  </si>
  <si>
    <t>80mg + 12,5mg</t>
  </si>
  <si>
    <t>VD-31586-19</t>
  </si>
  <si>
    <t>Soshydra</t>
  </si>
  <si>
    <t>Racecadotril</t>
  </si>
  <si>
    <t>30mg/gói 1g</t>
  </si>
  <si>
    <t>Hộp 10 gói x 1g</t>
  </si>
  <si>
    <t>VD-28847-18</t>
  </si>
  <si>
    <t>Aminic</t>
  </si>
  <si>
    <t xml:space="preserve"> Mỗi túi 200ml chứa: L-Isoleucin 1,820g; L-Leucin 2,580g; L-Lysin acetat 2,000g; L-Methionin 0,880g; L-Phenylalanin 1,400g; L-Threonin 1,500g; L-Tryptophan 0,260g; L-Valin 2,800g; L-Alanin 1,420g; L-Arginin 1,800g; L-Aspartic acid 0,200g; L-Cystein 0,070g; L-Glutamic acid 0,100g; L-Histidin 1,000g; L-Prolin 1,000g; L-Serin 0,340g; L-Tyrosin 0,080g; Glycin 1,400g</t>
  </si>
  <si>
    <t xml:space="preserve">Tiêm truyền </t>
  </si>
  <si>
    <t>Dung dịch tiêm truyền tĩnh mạch</t>
  </si>
  <si>
    <t>Túi 200ml</t>
  </si>
  <si>
    <t>VN-22857-21</t>
  </si>
  <si>
    <t>Ay Pharmaceuticals Co., Ltd.</t>
  </si>
  <si>
    <t>Nhật Bản</t>
  </si>
  <si>
    <t>TỔNG CỘNG (05 HÀNG HÓA)</t>
  </si>
  <si>
    <t>11. CÔNG TY CỔ PHẦN DƯỢC PHẨM AN MINH</t>
  </si>
  <si>
    <t>Gumitic</t>
  </si>
  <si>
    <t>Acid alpha thiotic</t>
  </si>
  <si>
    <t>Viên nang mềm</t>
  </si>
  <si>
    <t>Hộp 12 vỉ  x 5 viên</t>
  </si>
  <si>
    <t xml:space="preserve">VD-28184-17   </t>
  </si>
  <si>
    <t>Công ty Cổ phần Dược Trung ương Mediplantex</t>
  </si>
  <si>
    <t>Mifexton</t>
  </si>
  <si>
    <t>Citicolin (dưới dạng Citicolin natri)</t>
  </si>
  <si>
    <t>VD-27211-17</t>
  </si>
  <si>
    <t>Công ty Cổ phần Dược TW Mediplantex</t>
  </si>
  <si>
    <t>Capriles</t>
  </si>
  <si>
    <t>Piracetam</t>
  </si>
  <si>
    <t>800mg/10ml</t>
  </si>
  <si>
    <t>Hộp 20 ống x 10 ml</t>
  </si>
  <si>
    <t xml:space="preserve">VD-26814-17  </t>
  </si>
  <si>
    <t>Công ty Cổ phần Dược phẩm Hà Tây</t>
  </si>
  <si>
    <t>12. CÔNG TY CỔ PHẦN DƯỢC PHẨM AN THIÊN</t>
  </si>
  <si>
    <t>Antivic 50</t>
  </si>
  <si>
    <t>Pregabalin</t>
  </si>
  <si>
    <t>50mg</t>
  </si>
  <si>
    <t>VD-26108-17</t>
  </si>
  <si>
    <t>Công ty Cổ phần Dược phẩm An Thiên</t>
  </si>
  <si>
    <t>A.T Ketoconazole 2%</t>
  </si>
  <si>
    <t>Ketoconazol</t>
  </si>
  <si>
    <t>100mg/5g</t>
  </si>
  <si>
    <t>Kem bôi da</t>
  </si>
  <si>
    <t>Hộp 1 tuýp 5 g</t>
  </si>
  <si>
    <t>VD-35727-22</t>
  </si>
  <si>
    <t>A.T Simvastatin 20</t>
  </si>
  <si>
    <t>Simvastatin</t>
  </si>
  <si>
    <t>VD-26107-17</t>
  </si>
  <si>
    <t>Derminate</t>
  </si>
  <si>
    <t>Clobetasol propionat</t>
  </si>
  <si>
    <t>0,05%</t>
  </si>
  <si>
    <t>VD-35578-22</t>
  </si>
  <si>
    <t>A.T Panthenol</t>
  </si>
  <si>
    <t>Dexpanthenol</t>
  </si>
  <si>
    <t>250mg/5g</t>
  </si>
  <si>
    <t>VD-32742-19</t>
  </si>
  <si>
    <t>A.T Sitagliptin 50mg</t>
  </si>
  <si>
    <t>Sitagliptin (dưới dạng Sitagliptin phosphate monohydrate)</t>
  </si>
  <si>
    <t>VD-31595-19</t>
  </si>
  <si>
    <t>Bambuterol 10 A.T</t>
  </si>
  <si>
    <t>VD-25650-16</t>
  </si>
  <si>
    <t>TỔNG CỘNG (07 HÀNG HÓA)</t>
  </si>
  <si>
    <t>13. CÔNG TY CỔ PHẦN DƯỢC PHẨM BÁCH NIÊN</t>
  </si>
  <si>
    <t>Tebantin 300mg</t>
  </si>
  <si>
    <t>Gabapentin</t>
  </si>
  <si>
    <t>VN-17714-14</t>
  </si>
  <si>
    <t>Gedeon Richter Plc.</t>
  </si>
  <si>
    <t>Hungary</t>
  </si>
  <si>
    <t>Zafular</t>
  </si>
  <si>
    <t>Hộp 5 vỉ x 10 viên nén bao phim</t>
  </si>
  <si>
    <t>VN-19248-15</t>
  </si>
  <si>
    <t>Medochemie Ltd. - Central Factory</t>
  </si>
  <si>
    <t>Medovent 30mg</t>
  </si>
  <si>
    <t>Ambroxol hydrochloride</t>
  </si>
  <si>
    <t>30mg</t>
  </si>
  <si>
    <t>VN-17515-13</t>
  </si>
  <si>
    <t>14. CÔNG TY CỔ PHẦN DƯỢC PHẨM BẾN TRE</t>
  </si>
  <si>
    <t>Lisonorm</t>
  </si>
  <si>
    <t>Amlodipine (dưới dạng Amlodipine besilate) + Lisinopril (dưới dạng Lisinopril dihydrat)</t>
  </si>
  <si>
    <t>5mg + 10mg</t>
  </si>
  <si>
    <t>VN-22644-20</t>
  </si>
  <si>
    <t>Enterogran</t>
  </si>
  <si>
    <t>Bacillus clausii</t>
  </si>
  <si>
    <t>2 tỷ bào tử/g</t>
  </si>
  <si>
    <t>Hộp 20 gói x 1g</t>
  </si>
  <si>
    <t>QLSP-954-16</t>
  </si>
  <si>
    <t>Công ty cổ phần Vắcxin và sinh phẩm Nha Trang</t>
  </si>
  <si>
    <t xml:space="preserve">Oxytocin </t>
  </si>
  <si>
    <t>Oxytoxin</t>
  </si>
  <si>
    <t>5IU/1ml</t>
  </si>
  <si>
    <t>Hộp 20 vỉ x 5 ống x 1 ml</t>
  </si>
  <si>
    <t>VN-20167-16</t>
  </si>
  <si>
    <t xml:space="preserve">Diaphyllin Venosum </t>
  </si>
  <si>
    <t>Theophyllin-ethylendiamin</t>
  </si>
  <si>
    <t>240mg</t>
  </si>
  <si>
    <t>Dung dịch  thuốc tiêm</t>
  </si>
  <si>
    <t>Hộp 5 ống 5ml</t>
  </si>
  <si>
    <t>VN-19654-16</t>
  </si>
  <si>
    <t>TỔNG CỘNG (04 HÀNG HÓA)</t>
  </si>
  <si>
    <t>15. CÔNG TY CỔ PHẦN DƯỢC PHẨM CÔNG NGHỆ CAO HATAPHAR HEALTHCARE VIỆT NAM</t>
  </si>
  <si>
    <t>Mitidoll</t>
  </si>
  <si>
    <t>Paracetamol; Methocarbamol</t>
  </si>
  <si>
    <t>300mg + 380mg</t>
  </si>
  <si>
    <t>VD-35615-22</t>
  </si>
  <si>
    <t xml:space="preserve">Công ty cổ phần dược và vật tư y tế Bình Thuận </t>
  </si>
  <si>
    <t>Pdsolone-125 mg</t>
  </si>
  <si>
    <t xml:space="preserve">Mỗi lọ chứa Methylprednisolon natri succinat USP tương đương Methylprdnisolon 125mg (dưới dạng bột vô khuẩn Methylprednisolon natri succinat đệm 3% natri carbonat) </t>
  </si>
  <si>
    <t>125mg</t>
  </si>
  <si>
    <t>Bột pha tiêm</t>
  </si>
  <si>
    <t>VN-21913-19</t>
  </si>
  <si>
    <t>Swiss Parenterals Pvt.Ltd</t>
  </si>
  <si>
    <t>Ấn Độ</t>
  </si>
  <si>
    <t>16. CÔNG TY CỔ PHẦN DƯỢC PHẨM CPC1 HÀ NỘI</t>
  </si>
  <si>
    <t>BFS-Neostigmine 0.25</t>
  </si>
  <si>
    <t xml:space="preserve">Neostigmin metylsulfat  </t>
  </si>
  <si>
    <t>0,25mg/ml</t>
  </si>
  <si>
    <t>Hộp 20 ống nhựa x 1ml</t>
  </si>
  <si>
    <t>VD-24008-15</t>
  </si>
  <si>
    <t xml:space="preserve">Công ty cổ phần dược phẩm CPC1 Hà Nội </t>
  </si>
  <si>
    <t>Rocuronium-BFS</t>
  </si>
  <si>
    <t>Rocuronium bromid</t>
  </si>
  <si>
    <t>50mg/ml</t>
  </si>
  <si>
    <t>Hộp 5 túi x 1 Ống; Ống 5ml.</t>
  </si>
  <si>
    <t>Nhóm 4</t>
  </si>
  <si>
    <t>893114281823
(VD-26775-17)</t>
  </si>
  <si>
    <t>Dexibufen softcap</t>
  </si>
  <si>
    <t>Dexibuprofen</t>
  </si>
  <si>
    <t>400mg</t>
  </si>
  <si>
    <t>Hộp 2 vỉ x 15 viên</t>
  </si>
  <si>
    <t xml:space="preserve">30 tháng </t>
  </si>
  <si>
    <t>VD-29706-18</t>
  </si>
  <si>
    <t>Piroxicam - Bfs</t>
  </si>
  <si>
    <t>Piroxicam</t>
  </si>
  <si>
    <t>40mg/2ml</t>
  </si>
  <si>
    <t>Hộp 20 lọ nhựa x 2ml</t>
  </si>
  <si>
    <t xml:space="preserve">24 tháng </t>
  </si>
  <si>
    <t>VD-28883-18</t>
  </si>
  <si>
    <t>Ketofen-Drop</t>
  </si>
  <si>
    <t xml:space="preserve">Ketotifen (dưới dạng Ketotifen fumarat) </t>
  </si>
  <si>
    <t>0,5mg/ml</t>
  </si>
  <si>
    <t>Hộp 10 ống x 0,4ml</t>
  </si>
  <si>
    <t>VD-31073-18</t>
  </si>
  <si>
    <t>BFS-Naloxone</t>
  </si>
  <si>
    <t>Naloxon hydroclorid (dưới dạng Naloxon hydroclorid dihydrat)</t>
  </si>
  <si>
    <t>0,4mg/ml</t>
  </si>
  <si>
    <t>VD-23379-15</t>
  </si>
  <si>
    <t>BFS-Nabica 8,4%</t>
  </si>
  <si>
    <t>Natri bicarbonat</t>
  </si>
  <si>
    <t>840mg/10ml</t>
  </si>
  <si>
    <t xml:space="preserve"> Hộp 10 lọ x 10ml</t>
  </si>
  <si>
    <t>VD-26123-17</t>
  </si>
  <si>
    <t>BFS-Noradrenaline 10mg</t>
  </si>
  <si>
    <t>Nor-adrenalin (dưới dạng Nor-adrenalin tartrat 20mg)</t>
  </si>
  <si>
    <t>10mg/ lọ 10ml</t>
  </si>
  <si>
    <t>Hộp 5 vỉ x 2 túi x 1 lọ nhựa</t>
  </si>
  <si>
    <t>VD-26771-17</t>
  </si>
  <si>
    <t>Kalira</t>
  </si>
  <si>
    <t>Calci polystyren sulfonat</t>
  </si>
  <si>
    <t>5000mg/gói 5g</t>
  </si>
  <si>
    <t>Bột pha hỗn dịch</t>
  </si>
  <si>
    <t>Hộp 20 gói x 5g</t>
  </si>
  <si>
    <t xml:space="preserve">48 tháng </t>
  </si>
  <si>
    <t>VD-33992-20</t>
  </si>
  <si>
    <t>Sugam-BFS</t>
  </si>
  <si>
    <t>Sugammadex (dưới dạng sugammadex natri)</t>
  </si>
  <si>
    <t>100mg/1ml</t>
  </si>
  <si>
    <t>Hộp 10 ống x 2ml</t>
  </si>
  <si>
    <t>VD-34671-20</t>
  </si>
  <si>
    <t>Bfs-Ciprofloxacin</t>
  </si>
  <si>
    <t>Ciprofloxacin</t>
  </si>
  <si>
    <t>200mg/10ml</t>
  </si>
  <si>
    <t>Dung dịch đậm đặc dùng truyền tĩnh mạch</t>
  </si>
  <si>
    <t>Hộp 2 vỉ x 5 ống 10ml</t>
  </si>
  <si>
    <t>VD-31613-19</t>
  </si>
  <si>
    <t>Dropstar</t>
  </si>
  <si>
    <t>Levofloxacin (dưới dạng Levofloxacin hemihydrat)</t>
  </si>
  <si>
    <t>5mg/ml</t>
  </si>
  <si>
    <t>Hộp 1 ống nhựa 10ml</t>
  </si>
  <si>
    <t>VD-21524-14</t>
  </si>
  <si>
    <t>Moxieye</t>
  </si>
  <si>
    <t>Moxifloxacin (dưới dạng Moxifloxacin hydrochlorid)</t>
  </si>
  <si>
    <t>Hộp 4 vỉ x 5 ống 0,4ml</t>
  </si>
  <si>
    <t>VD-22001-14</t>
  </si>
  <si>
    <t>Bixazol</t>
  </si>
  <si>
    <t>Sulfamethoxazol + trimethoprim</t>
  </si>
  <si>
    <t>(200mg + 40mg)/10ml</t>
  </si>
  <si>
    <t>Hỗn dịch uống</t>
  </si>
  <si>
    <t>Hộp 4 vỉ x 5 ống x 10ml</t>
  </si>
  <si>
    <t>VD-32509-19</t>
  </si>
  <si>
    <t>Fogyma</t>
  </si>
  <si>
    <t>Sắt nguyên tố (dưới dạng sắt (III) hydroxyd polymaltose)</t>
  </si>
  <si>
    <t>50mg/10ml</t>
  </si>
  <si>
    <t>Hộp 10 vỉ x 05 ống nhựa 10ml</t>
  </si>
  <si>
    <t>VD-22658-15</t>
  </si>
  <si>
    <t>BFS-Tranexamic 500mg/10ml</t>
  </si>
  <si>
    <t>Tranexamic acid</t>
  </si>
  <si>
    <t>Hộp 4 vỉ x ống nhựa x 10ml</t>
  </si>
  <si>
    <t>VD-24750-16</t>
  </si>
  <si>
    <t>BFS-Amiron</t>
  </si>
  <si>
    <t>Amiodaron hydroclorid</t>
  </si>
  <si>
    <t>150mg/3ml</t>
  </si>
  <si>
    <t>Hộp 10 lọ nhựa x 3ml</t>
  </si>
  <si>
    <t>VD-28871-18</t>
  </si>
  <si>
    <t>Cardio-BFS</t>
  </si>
  <si>
    <t>Propranolol hydroclorid</t>
  </si>
  <si>
    <t>1mg/ml</t>
  </si>
  <si>
    <t>Hộp 10 lọ x lọ nhựa 1ml</t>
  </si>
  <si>
    <t>VD-31616-19</t>
  </si>
  <si>
    <t>Digoxin-BFS</t>
  </si>
  <si>
    <t>Digoxin</t>
  </si>
  <si>
    <t>0,25mg/1ml</t>
  </si>
  <si>
    <t>Hộp 10 lọ x 1ml</t>
  </si>
  <si>
    <t>VD-31618-19</t>
  </si>
  <si>
    <t>Bometan</t>
  </si>
  <si>
    <t>Cacipotriol (dưới dạng calcipotriol monohydrat 52,2mcg); Betamethason (dưới dạng Betamethason dipropionat 0,643mg)</t>
  </si>
  <si>
    <t>(50mcg + 0,5mg)/g</t>
  </si>
  <si>
    <t>Thuốc mỡ</t>
  </si>
  <si>
    <t>Tuýp 15g. Hộp 1 tuýp</t>
  </si>
  <si>
    <t>VD-34154-20</t>
  </si>
  <si>
    <t>Stiprol</t>
  </si>
  <si>
    <t>Glycerol</t>
  </si>
  <si>
    <t>2,25g/3g</t>
  </si>
  <si>
    <t>Thụt trực tràng</t>
  </si>
  <si>
    <t>Gel thụt trực tràng</t>
  </si>
  <si>
    <t>Hộp 6 tuýp x 9g</t>
  </si>
  <si>
    <t>VD-21083-14</t>
  </si>
  <si>
    <t>Công ty cổ phần Dược Hà Tĩnh</t>
  </si>
  <si>
    <t>Companity</t>
  </si>
  <si>
    <t>Lactulose</t>
  </si>
  <si>
    <t>670mg/ml</t>
  </si>
  <si>
    <t>Hộp 20 ống x 7,5ml</t>
  </si>
  <si>
    <t>VD-25146-16</t>
  </si>
  <si>
    <t>Golistin soda</t>
  </si>
  <si>
    <t>Monobasic natri phosphat + dibasic natri phosphat</t>
  </si>
  <si>
    <t>(417mg + 95mg)/1ml</t>
  </si>
  <si>
    <t>Hộp 1 lọ x 45ml</t>
  </si>
  <si>
    <t>VD-34931-21</t>
  </si>
  <si>
    <t>Domuvar</t>
  </si>
  <si>
    <t>Bacillus subtilis</t>
  </si>
  <si>
    <t>2x10^ 9 CFU/5ml</t>
  </si>
  <si>
    <t>Hộp 8 vỉ x 5 ống x 5ml</t>
  </si>
  <si>
    <t>893400090523 (QLSP-902-15)</t>
  </si>
  <si>
    <t>Uni-Atropin</t>
  </si>
  <si>
    <t>Atropin sulfat</t>
  </si>
  <si>
    <t>10mg/ml</t>
  </si>
  <si>
    <t>Hộp 20 ống x 0,5ml</t>
  </si>
  <si>
    <t>VD-34673-20</t>
  </si>
  <si>
    <t>Laci-eye</t>
  </si>
  <si>
    <t>Hydroxypropylmethylcellulose</t>
  </si>
  <si>
    <t>3mg/1ml</t>
  </si>
  <si>
    <t>Hộp 4 vỉ x 5 ống nhựa 0,4ml</t>
  </si>
  <si>
    <t>VD-27827-17</t>
  </si>
  <si>
    <t>Dexamoxi</t>
  </si>
  <si>
    <t xml:space="preserve">Moxifloxacin (dưới dạng Moxifloxacin hydroclorid) + Dexamethason phosphat (dưới dạng Dexamethason natri phosphat) </t>
  </si>
  <si>
    <t xml:space="preserve"> 5mg/ml + 1mg/ml</t>
  </si>
  <si>
    <t>Dung dịch 
nhỏ mắt</t>
  </si>
  <si>
    <t>Hộp 1 ống 5ml</t>
  </si>
  <si>
    <t>VD-26542-17</t>
  </si>
  <si>
    <t>5mg/ml + 1mg/ml</t>
  </si>
  <si>
    <t>Hộp 4 vỉ x 5 ống x 0,4ml</t>
  </si>
  <si>
    <t>Hylaform 0,1%</t>
  </si>
  <si>
    <t>Natri hyaluronat</t>
  </si>
  <si>
    <t>1mg/1ml</t>
  </si>
  <si>
    <t>Hộp 4 vỉ x  ống 0,4ml</t>
  </si>
  <si>
    <t>VD-28530-17</t>
  </si>
  <si>
    <t>Zensonid</t>
  </si>
  <si>
    <t>Budesonid</t>
  </si>
  <si>
    <t>0,5mg/2ml</t>
  </si>
  <si>
    <t>Hít qua máy khí dung</t>
  </si>
  <si>
    <t>Hỗn dịch dùng cho khí dung</t>
  </si>
  <si>
    <t>Hộp 2 vỉ x 5 lọ nhựa x 2ml</t>
  </si>
  <si>
    <t>893110281923
(VD-27835-17)</t>
  </si>
  <si>
    <t>Zensalbu nebules 2.5</t>
  </si>
  <si>
    <t>Salbutamol (dưới dạng Salbutamol sulfat)</t>
  </si>
  <si>
    <t>2,5mg/2,5ml</t>
  </si>
  <si>
    <t>Dung dịch dùng cho khí dung</t>
  </si>
  <si>
    <t>Hộp 10 ống nhựa x 2,5ml</t>
  </si>
  <si>
    <t>VD-21553-14</t>
  </si>
  <si>
    <t>Dismolan</t>
  </si>
  <si>
    <t>Hộp 8 vỉ x 5 ống nhựa x 10ml</t>
  </si>
  <si>
    <t>VD-21505-14</t>
  </si>
  <si>
    <t>BFS-Cafein</t>
  </si>
  <si>
    <t>Cafein (dưới dạng Cafein citrat)</t>
  </si>
  <si>
    <t>30mg/3ml</t>
  </si>
  <si>
    <t>Hộp 10 ống nhựa x 3ml</t>
  </si>
  <si>
    <t>VD-24589-16</t>
  </si>
  <si>
    <t>Magnesi-BFS 15%</t>
  </si>
  <si>
    <t>Magnesi sulfat heptahydrat</t>
  </si>
  <si>
    <t>750mg/5ml</t>
  </si>
  <si>
    <t>Hộp 50 ống nhựa x 5ml</t>
  </si>
  <si>
    <t>VD-22694-15</t>
  </si>
  <si>
    <t>Biosoft</t>
  </si>
  <si>
    <t>Biotin (Vitamin H)</t>
  </si>
  <si>
    <t>Hộp 6 vỉ x 15 viên</t>
  </si>
  <si>
    <t>VD-29705-18</t>
  </si>
  <si>
    <t>TỔNG CỘNG (36 HÀNG HÓA)</t>
  </si>
  <si>
    <t>17. CÔNG TY CỔ PHẦN DƯỢC PHẨM HIỆP BÁCH NIÊN</t>
  </si>
  <si>
    <t>Speenac S</t>
  </si>
  <si>
    <t>Aceclofenac</t>
  </si>
  <si>
    <t xml:space="preserve">Hộp 2 túi nhôm x 5 vỉ x 10 viên </t>
  </si>
  <si>
    <t>VN-19212-15</t>
  </si>
  <si>
    <t>Korea United Pharm. Inc.</t>
  </si>
  <si>
    <t>Hàn Quốc</t>
  </si>
  <si>
    <t>Torpace-5</t>
  </si>
  <si>
    <t>Ramipril</t>
  </si>
  <si>
    <t>VN-20351-17</t>
  </si>
  <si>
    <t>Torrent Pharmaceuticals Ltd</t>
  </si>
  <si>
    <t>18. CÔNG TY CỔ PHẦN DƯỢC PHẨM KHÁNH HÒA</t>
  </si>
  <si>
    <t>Kamelox ODT 7.5</t>
  </si>
  <si>
    <t>7,5mg</t>
  </si>
  <si>
    <t>Viên nén phân tán trong miệng</t>
  </si>
  <si>
    <t>VD-34939-21</t>
  </si>
  <si>
    <t>Công ty cổ phần Dược phẩm Khánh Hòa</t>
  </si>
  <si>
    <t>VD-31741-19</t>
  </si>
  <si>
    <t>Panactol Codein plus</t>
  </si>
  <si>
    <t xml:space="preserve">Paracetamol + Codein phosphat hemihydrat  </t>
  </si>
  <si>
    <t>500mg + 30mg</t>
  </si>
  <si>
    <t>VD-20766-14</t>
  </si>
  <si>
    <t>Chai 300 viên</t>
  </si>
  <si>
    <t>VD-25704-16</t>
  </si>
  <si>
    <t>Colchicin</t>
  </si>
  <si>
    <t>VD-22172-15</t>
  </si>
  <si>
    <t>Glucosamin</t>
  </si>
  <si>
    <t>Glucosamin hydroclorid (tương đương Glucosamin 208mg)</t>
  </si>
  <si>
    <t>VD-31738-19</t>
  </si>
  <si>
    <t>Glucosamin hydroclorid (tương đương Glucosamin 415mg)</t>
  </si>
  <si>
    <t>VD-31739-19</t>
  </si>
  <si>
    <t>Alphachymotrypsin ODT</t>
  </si>
  <si>
    <t xml:space="preserve">Alphachymotrypsin </t>
  </si>
  <si>
    <t xml:space="preserve">4200 đơn vị USP (tương đương 4,2 mg Alphachymotrypsin) </t>
  </si>
  <si>
    <t>Viên nén phân tán</t>
  </si>
  <si>
    <t>VD-26175-17</t>
  </si>
  <si>
    <t>Thelizin</t>
  </si>
  <si>
    <t>Alimemazin (dưới dạng Alimemazin tartrat)</t>
  </si>
  <si>
    <t>Chai 500 viên</t>
  </si>
  <si>
    <t>VD-24788-16</t>
  </si>
  <si>
    <t>Clorpheniramin 4mg</t>
  </si>
  <si>
    <t>Chlorpheniramine maleat</t>
  </si>
  <si>
    <t>Chai 1000 viên</t>
  </si>
  <si>
    <t>VD-34186-20</t>
  </si>
  <si>
    <t>Fefasdin 180</t>
  </si>
  <si>
    <t>Fexofenadin hydroclorid</t>
  </si>
  <si>
    <t>180mg</t>
  </si>
  <si>
    <t>VD-32849-19</t>
  </si>
  <si>
    <t>Chai 100 viên</t>
  </si>
  <si>
    <t>VD-26868-17</t>
  </si>
  <si>
    <t>Tinidazol</t>
  </si>
  <si>
    <t>VD-22177-15</t>
  </si>
  <si>
    <t>Erythromycin</t>
  </si>
  <si>
    <t>Erythromycin (dưới dạng Erythromycin stearat)</t>
  </si>
  <si>
    <t>893110287423
(VD-28973-18)</t>
  </si>
  <si>
    <t>Ciprofloxacin (dưới dạng Ciprofloxacin hydrochlorid)</t>
  </si>
  <si>
    <t>Nhóm 3</t>
  </si>
  <si>
    <t>893115287023
(VD-30407-18)</t>
  </si>
  <si>
    <t>Isosorbid</t>
  </si>
  <si>
    <t>Isosorbid dinitrat (dưới dạng diluted isosorbid dinitrat)</t>
  </si>
  <si>
    <t>VD-22910-15</t>
  </si>
  <si>
    <t>Captopril</t>
  </si>
  <si>
    <t>VD-32847-19</t>
  </si>
  <si>
    <t>Losartan 25</t>
  </si>
  <si>
    <t>Losartan potassium</t>
  </si>
  <si>
    <t>Hộp 50 vỉ x 10 viên</t>
  </si>
  <si>
    <t>PRUNITIL</t>
  </si>
  <si>
    <t>Telmisartan; Hydrochlorothiazide</t>
  </si>
  <si>
    <t>40mg + 12,5mg</t>
  </si>
  <si>
    <t>Hộp 20 vỉ x 10 viên</t>
  </si>
  <si>
    <t>VD-35733-22</t>
  </si>
  <si>
    <t>Spironolacton</t>
  </si>
  <si>
    <t>Spironolactone</t>
  </si>
  <si>
    <t>Hộp 10 vỉ x 25 viên</t>
  </si>
  <si>
    <t>VD-34696-20</t>
  </si>
  <si>
    <t>Methylprednisolon 16</t>
  </si>
  <si>
    <t xml:space="preserve">Methylprednisolon </t>
  </si>
  <si>
    <t>VD-20763-14</t>
  </si>
  <si>
    <t>Methylprednisolon 4</t>
  </si>
  <si>
    <t>VD-22479-15</t>
  </si>
  <si>
    <t>Hydrocolacyl</t>
  </si>
  <si>
    <t>Prednisolon</t>
  </si>
  <si>
    <t>Vien nén dài</t>
  </si>
  <si>
    <t>VD-19386-13</t>
  </si>
  <si>
    <t>Glimepiride 4mg</t>
  </si>
  <si>
    <t>Glimepiride</t>
  </si>
  <si>
    <t>VD-35817-22</t>
  </si>
  <si>
    <t>Lucitromyl 4mg</t>
  </si>
  <si>
    <t>Thiocolchicosid</t>
  </si>
  <si>
    <t>Hộp 10 vỉ x 15 viên</t>
  </si>
  <si>
    <t>VD-35017-21</t>
  </si>
  <si>
    <t>Rotundin 30</t>
  </si>
  <si>
    <t>Rotundin</t>
  </si>
  <si>
    <t>VD-22913-15</t>
  </si>
  <si>
    <t>Clorpromazin</t>
  </si>
  <si>
    <t>Chlorpromazine hydrochloride</t>
  </si>
  <si>
    <t>VD-34691-20</t>
  </si>
  <si>
    <t>Amitriptylin</t>
  </si>
  <si>
    <t>Amitriptylin hydroclorid</t>
  </si>
  <si>
    <t>VD-26865-17</t>
  </si>
  <si>
    <t>Gikanin</t>
  </si>
  <si>
    <t>N-acetyl-dl-leucin</t>
  </si>
  <si>
    <t>VD-22909-15</t>
  </si>
  <si>
    <t>Kacetam</t>
  </si>
  <si>
    <t>800mg</t>
  </si>
  <si>
    <t>VD-34693-20</t>
  </si>
  <si>
    <t>Vitamin B6</t>
  </si>
  <si>
    <t>Pyridoxin hydrocloride</t>
  </si>
  <si>
    <t>893110288723
(VD-27923-17)</t>
  </si>
  <si>
    <t>Acid Ascorbic</t>
  </si>
  <si>
    <t>VD-31749-19</t>
  </si>
  <si>
    <t>TỔNG CỘNG (32 HÀNG HÓA)</t>
  </si>
  <si>
    <t>19. CÔNG TY CỔ PHẦN DƯỢC PHẨM MEDBOLIDE</t>
  </si>
  <si>
    <t>Camoas</t>
  </si>
  <si>
    <t>Flavoxat</t>
  </si>
  <si>
    <t>VD-25205-16</t>
  </si>
  <si>
    <t>Công ty Cổ phần Dược phẩm Me Di Sun</t>
  </si>
  <si>
    <t>TỔNG CỘNG (01 HÀNG HÓA)</t>
  </si>
  <si>
    <t>20. CÔNG TY CỔ PHẦN DƯỢC PHẨM MEZA</t>
  </si>
  <si>
    <t>Traulen</t>
  </si>
  <si>
    <t>1g/25g</t>
  </si>
  <si>
    <t>Dung dịch
xịt ngoài da</t>
  </si>
  <si>
    <t>Hộp 1 chai xịt 25g</t>
  </si>
  <si>
    <t>VN-22826-21</t>
  </si>
  <si>
    <t>Cơ sở sản xuất: Pharbil
Waltrop GmbH 
Cơ sở đóng gói, xuất xưởng: Doppel Farmaceutici S.r.l.</t>
  </si>
  <si>
    <t>Germany</t>
  </si>
  <si>
    <t>Reumokam</t>
  </si>
  <si>
    <t>Hộp 5 ống x 1,5ml</t>
  </si>
  <si>
    <t>VN-15387-12</t>
  </si>
  <si>
    <t>Farmak JSC</t>
  </si>
  <si>
    <t>Ukraine</t>
  </si>
  <si>
    <t>Cetimed 10mg</t>
  </si>
  <si>
    <t>Cetirizine Dihydrochloride</t>
  </si>
  <si>
    <t>Hộp 1 vỉ x 10 viên</t>
  </si>
  <si>
    <t>VN-17096-13</t>
  </si>
  <si>
    <t>Medochemie Ltd - Central Factory</t>
  </si>
  <si>
    <t>Moxilen 250mg</t>
  </si>
  <si>
    <t>Amoxicillin (dưới dạng Amoxicillin trihydrate)</t>
  </si>
  <si>
    <t>VN-17098-13</t>
  </si>
  <si>
    <t>Medochemie Ltd - Factory B</t>
  </si>
  <si>
    <t>Faszeen</t>
  </si>
  <si>
    <t>Cefradin</t>
  </si>
  <si>
    <t>Hộp 20 gói x 2,5g</t>
  </si>
  <si>
    <t>893110096823
(VD-24767-16)</t>
  </si>
  <si>
    <t xml:space="preserve">Công ty Cổ phần Dược phẩm Hà Tây </t>
  </si>
  <si>
    <t>Menazin 200mg</t>
  </si>
  <si>
    <t>Ofloxacin</t>
  </si>
  <si>
    <t>VN-20313-17</t>
  </si>
  <si>
    <t>Savi Deferipron 250</t>
  </si>
  <si>
    <t>Deferipron</t>
  </si>
  <si>
    <t>VD-25774-16</t>
  </si>
  <si>
    <t xml:space="preserve">Công ty cổ phần dược phẩm SaVi </t>
  </si>
  <si>
    <t>Karvidil 12,5mg</t>
  </si>
  <si>
    <t>Carvedilol</t>
  </si>
  <si>
    <t>12,5mg</t>
  </si>
  <si>
    <t xml:space="preserve">Viên nén </t>
  </si>
  <si>
    <t>Hộp chứa 2 vỉ x 14 viên</t>
  </si>
  <si>
    <t>VN-22552-20</t>
  </si>
  <si>
    <t>JSC "Grindeks"</t>
  </si>
  <si>
    <t>Latvia</t>
  </si>
  <si>
    <t>Karvidil 6,25mg</t>
  </si>
  <si>
    <t xml:space="preserve">Carvedilol </t>
  </si>
  <si>
    <t>6,25mg</t>
  </si>
  <si>
    <t>VN-22553-20</t>
  </si>
  <si>
    <t>Lowsta 20mg</t>
  </si>
  <si>
    <t>Lovastatin</t>
  </si>
  <si>
    <t>529110030223
(VN-17513-13)</t>
  </si>
  <si>
    <t>Fasthan 20</t>
  </si>
  <si>
    <t>Pravastatin natri</t>
  </si>
  <si>
    <t>VD-28021-17</t>
  </si>
  <si>
    <t xml:space="preserve">Công ty cổ phần dược phẩm SaVi  </t>
  </si>
  <si>
    <t>Alusi</t>
  </si>
  <si>
    <t>Magnesi trisilicat ; Nhôm hydroxyd khô</t>
  </si>
  <si>
    <t>500mg ; 250mg</t>
  </si>
  <si>
    <t>Lọ 30 viên</t>
  </si>
  <si>
    <t>VD-32566-19</t>
  </si>
  <si>
    <t xml:space="preserve">Công ty cổ phần Hóa dược Việt Nam </t>
  </si>
  <si>
    <t>Incepavit 400 Capsule</t>
  </si>
  <si>
    <t>Vitamin E acetat</t>
  </si>
  <si>
    <t>VN-17386-13</t>
  </si>
  <si>
    <t xml:space="preserve">Incepta Pharmaceuticals Ltd. </t>
  </si>
  <si>
    <t>Bangladesh</t>
  </si>
  <si>
    <t>Vagsur</t>
  </si>
  <si>
    <t xml:space="preserve"> Clindamycin (dưới dạng Clindamycin phosphat) + Clotrimazol</t>
  </si>
  <si>
    <t xml:space="preserve"> 100mg + 200mg</t>
  </si>
  <si>
    <t>Đặt âm đạo</t>
  </si>
  <si>
    <t>Viên nang mềm đặt âm đạo</t>
  </si>
  <si>
    <t>VD-28997-18</t>
  </si>
  <si>
    <t>Công ty CP dược phẩm Me Di Sun</t>
  </si>
  <si>
    <t>TỔNG CỘNG (14 HÀNG HÓA)</t>
  </si>
  <si>
    <t>21. CÔNG TY CỔ PHẦN DƯỢC PHẨM QUỐC TẾ - UK PHARMA</t>
  </si>
  <si>
    <t>Paringold injection</t>
  </si>
  <si>
    <t>Heparin natri</t>
  </si>
  <si>
    <t>25000IU/5ml</t>
  </si>
  <si>
    <t>Hộp 10 lọ  x 5ml</t>
  </si>
  <si>
    <t>880410251323
(QLSP-1064-17)</t>
  </si>
  <si>
    <t>JW Pharmaceutical Corporation</t>
  </si>
  <si>
    <t>Hepagold</t>
  </si>
  <si>
    <t>Acid amin*</t>
  </si>
  <si>
    <t>Mỗi 500 ml chứa: L-Isoleucine 4,5g; L-Leucine 5,5g; L-Lysine acetat (tương đương 3,05g L-Lysine) 4,3g; L-Methionin 0,5g; L-Phenylalanine 0,5g; L-Threonine 2,25g; L-Tryptophan 0,33g; L-Valine 4,2g; L-Alanine 3,85g; L-Arginine 3,0g; L-Histidine 1,2g; L-Proline 4g; L-Serine 2,5g; Glycine 4,5g; L-Cysteine hydrochloride (tương đương 0,07g L-Cysteine) 0,1g.</t>
  </si>
  <si>
    <t>Dung dịch tiêm truyền</t>
  </si>
  <si>
    <t>Thùng carton chứa 10 túi 500 ml</t>
  </si>
  <si>
    <t>VN-21298-18</t>
  </si>
  <si>
    <t>JW Life Science Corporation</t>
  </si>
  <si>
    <t>Mỗi 250ml chứa: L-Isoleucine 2,25g; L-Leucine 2,75g; L-Lysine acetat (tương đương 1,525g L-Lysine) 2,15g; L-Methionin 0,25g; L-Phenylanine 0,25g; L-threonine 1,125g; L-Tryptophan 0,165g; L-Valine 2,1g; L-Alanine 1,925g; L-Arginine 1,5g; L-Histidine 0,6g; L-Proline 2g; L-Serine 1,25g; Glycine 2,25g; L-Cystein hydrochloride (tương đương 0,035g L-Cysteine) 0,05g.</t>
  </si>
  <si>
    <t>Thùng carton chứa 10 túi 250ml</t>
  </si>
  <si>
    <t>22. CÔNG TY CỔ PHẦN DƯỢC PHẨM RIGHMED</t>
  </si>
  <si>
    <t>Demoferidon</t>
  </si>
  <si>
    <t xml:space="preserve"> Deferoxamine mesylate</t>
  </si>
  <si>
    <t>Thuốc bột pha dung dịch tiêm truyền</t>
  </si>
  <si>
    <t>VN-21008-18</t>
  </si>
  <si>
    <t xml:space="preserve">Demo S.A. Pharmaceutical Industry </t>
  </si>
  <si>
    <t>Greece</t>
  </si>
  <si>
    <t>Dutabit 0.5</t>
  </si>
  <si>
    <t xml:space="preserve"> Dutasteride</t>
  </si>
  <si>
    <t>0,5mg</t>
  </si>
  <si>
    <t>VN-22590-20</t>
  </si>
  <si>
    <t xml:space="preserve">Aurobindo Pharma Limited </t>
  </si>
  <si>
    <t>Scolanzo</t>
  </si>
  <si>
    <t>Lansoprazol</t>
  </si>
  <si>
    <t>Viên nang bao tan trong ruột</t>
  </si>
  <si>
    <t>Hộp 2 vỉ x 7 viên</t>
  </si>
  <si>
    <t>VN-21361-18</t>
  </si>
  <si>
    <t xml:space="preserve">Laboratorios Liconsa, S.A. </t>
  </si>
  <si>
    <t>Fleet enema</t>
  </si>
  <si>
    <t>Monobasic natri phosphat + Dibasic natri phosphat</t>
  </si>
  <si>
    <t>Mỗi 118 ml chứa: Monobasic natri phosphat 19g + Dibasic natri phosphat 7g</t>
  </si>
  <si>
    <t>Thụt hậu môn/ trực tràng</t>
  </si>
  <si>
    <t>Dung dịch thụt trực tràng</t>
  </si>
  <si>
    <t>Hộp 01 chai 133ml</t>
  </si>
  <si>
    <t>VN-21175-18</t>
  </si>
  <si>
    <t>C.B Fleet Company Inc.</t>
  </si>
  <si>
    <t>USA</t>
  </si>
  <si>
    <t>Combiwave FB 200</t>
  </si>
  <si>
    <t xml:space="preserve">Budesonid ; Formoterol fumarat dihydrat </t>
  </si>
  <si>
    <t>Mỗi liều phóng thích (liều qua đầu ngậm) chứa: Budesonid 160mcg/lần hít + Formoterol fumarat dihydrat 4,5mcg/lần hít, tương đương một liều chuẩn độ gồm Budesonid 200mcg/lần hít + Formoterol fumarat dihydrat 6mcg/lần hít</t>
  </si>
  <si>
    <t>Đường hô hấp</t>
  </si>
  <si>
    <t>Thuốc hít định liều dạng phun mù</t>
  </si>
  <si>
    <t>Hộp 1 bình xịt 120 liều</t>
  </si>
  <si>
    <t>890110028723
(VN-20171-16)</t>
  </si>
  <si>
    <t>Glenmark Pharmaceuticals Ltd.</t>
  </si>
  <si>
    <t>23. CÔNG TY CỔ PHẦN DƯỢC PHẨM SANTA VIỆT NAM</t>
  </si>
  <si>
    <t>Atira injection</t>
  </si>
  <si>
    <t>Sodium Hyaluronate</t>
  </si>
  <si>
    <t>20mg/2ml</t>
  </si>
  <si>
    <t>Dung dịch tiêm đóng sẵn trong bơm tiêm</t>
  </si>
  <si>
    <t>Hộp 3 bơm tiêm đóng sẵn 2ml thuốc</t>
  </si>
  <si>
    <t>VN-21995-19</t>
  </si>
  <si>
    <t>Dongkwang Pharm. Co., Ltd.</t>
  </si>
  <si>
    <t>24. CÔNG TY CỔ PHẦN DƯỢC PHẨM SÔNG NHUỆ</t>
  </si>
  <si>
    <t>Febgas 250</t>
  </si>
  <si>
    <t>Cefuroxim (dưới dạng Cefuroxim axetil)</t>
  </si>
  <si>
    <t>Hộp 10 gói, 20  gói</t>
  </si>
  <si>
    <t>VD-33471-19</t>
  </si>
  <si>
    <t>Công ty CPDP Me di sun</t>
  </si>
  <si>
    <t>Myspa</t>
  </si>
  <si>
    <t>Isotretinoin</t>
  </si>
  <si>
    <t>VD-22926-15</t>
  </si>
  <si>
    <t xml:space="preserve">Công ty CPDP Me di sun </t>
  </si>
  <si>
    <t>Tyrosur Gel</t>
  </si>
  <si>
    <t>Tyrothricin</t>
  </si>
  <si>
    <t>5mg/5g</t>
  </si>
  <si>
    <t>Bôi ngoài da</t>
  </si>
  <si>
    <t>Gel bôi ngoài da</t>
  </si>
  <si>
    <t>Hộp 1 tuýp 5g</t>
  </si>
  <si>
    <t>VN-22211-19</t>
  </si>
  <si>
    <t>Engelhard Arzneimittel GmbH &amp; Co.KG</t>
  </si>
  <si>
    <t xml:space="preserve">Đức </t>
  </si>
  <si>
    <t>Newstomaz</t>
  </si>
  <si>
    <t>Alverin citrat + Simethicon</t>
  </si>
  <si>
    <t>60mg + 300mg</t>
  </si>
  <si>
    <t xml:space="preserve">VD-21865-14 </t>
  </si>
  <si>
    <t>25. CÔNG TY CỔ PHẦN DƯỢC PHẨM THIẾT BỊ Y TẾ HÀ NỘI</t>
  </si>
  <si>
    <t>Bupivacaine Aguettant 5mg/ml</t>
  </si>
  <si>
    <t>Bupivacaine hydrochloride anhydrous (dưới dạng Bupivacaine hydrochloride)</t>
  </si>
  <si>
    <t>100mg/20ml</t>
  </si>
  <si>
    <t>Hộp 10 lọ x 20ml</t>
  </si>
  <si>
    <t xml:space="preserve">VN-19692-16 </t>
  </si>
  <si>
    <t>Delpharm Tours (CSXX: (Laboratoire Aguettant, đ/c: 1 Rue Alexander Fleming, Lyon, 69007 - France)</t>
  </si>
  <si>
    <t xml:space="preserve">Pháp </t>
  </si>
  <si>
    <t>Suprane</t>
  </si>
  <si>
    <t>Desflurane</t>
  </si>
  <si>
    <t>100% (v/v)</t>
  </si>
  <si>
    <t>Dạng hít</t>
  </si>
  <si>
    <t>Chất lỏng dễ bay hơi dùng gây mê đường hô hấp</t>
  </si>
  <si>
    <t>Chai 240ml</t>
  </si>
  <si>
    <t>VN-17261-13</t>
  </si>
  <si>
    <t>Baxter Healthcare Corporation</t>
  </si>
  <si>
    <t>Mỹ</t>
  </si>
  <si>
    <t>Alcaine 0.5%</t>
  </si>
  <si>
    <t>Proparacain hydroclorid</t>
  </si>
  <si>
    <t>Hộp 1 lọ 15ml</t>
  </si>
  <si>
    <t>30 tháng</t>
  </si>
  <si>
    <t xml:space="preserve">VN-21093-18 </t>
  </si>
  <si>
    <t>SA Alcon-Couvreur NV</t>
  </si>
  <si>
    <t>Bỉ</t>
  </si>
  <si>
    <t>Propofol-Lipuro 1% (10mg/ml)</t>
  </si>
  <si>
    <t>Propofol</t>
  </si>
  <si>
    <t>Tiêm/Tiêm truyền</t>
  </si>
  <si>
    <t>Nhũ tương tiêm hoặc tiêm truyền</t>
  </si>
  <si>
    <t>Hộp 5 ống thủy tinh 20ml</t>
  </si>
  <si>
    <t>18 tháng</t>
  </si>
  <si>
    <t>VN-22233-19</t>
  </si>
  <si>
    <t>B. Braun Melsungen AG</t>
  </si>
  <si>
    <t>Đức</t>
  </si>
  <si>
    <t>Sevoflurane</t>
  </si>
  <si>
    <t>100% (tt/tt)</t>
  </si>
  <si>
    <t>Chai nhôm 250ml</t>
  </si>
  <si>
    <t>VN-18162-14</t>
  </si>
  <si>
    <t>Efferalgan</t>
  </si>
  <si>
    <t>VN-21850-19</t>
  </si>
  <si>
    <t>UPSA SAS (Cơ sở xuất xưởng: Upsa SAS, đ/c: 979, Avenue des Pyrénées, 47520 Le Passage, France)</t>
  </si>
  <si>
    <t>Pháp</t>
  </si>
  <si>
    <t xml:space="preserve">Efferalgan </t>
  </si>
  <si>
    <t>80mg</t>
  </si>
  <si>
    <t>Viên đạn</t>
  </si>
  <si>
    <t>Hộp 2 vỉ x 5 viên đạn</t>
  </si>
  <si>
    <t>VN-20952-18</t>
  </si>
  <si>
    <t>VN-21217-18</t>
  </si>
  <si>
    <t>Noradrenaline Base Aguettant 1mg/ml</t>
  </si>
  <si>
    <t xml:space="preserve"> Noradrenalin (dưới dạng noradrenalin tartrat)</t>
  </si>
  <si>
    <t>Dung dịch đậm đặc để tiêm hoặc tiêm truyền tĩnh mạch sau khi pha loãng</t>
  </si>
  <si>
    <t>Hộp 2 vỉ x 5 ống x 4 ml, ống thủy tinh</t>
  </si>
  <si>
    <t>VN-20000-16</t>
  </si>
  <si>
    <t>Laboratoire Aguettant</t>
  </si>
  <si>
    <t>Phenylalpha 50 micrograms/ml</t>
  </si>
  <si>
    <t>Phenylephrin (dưới dạng phenylephrin hydroclorid)</t>
  </si>
  <si>
    <t>50 mcg/ml</t>
  </si>
  <si>
    <t>Hộp 10 ống x 10ml</t>
  </si>
  <si>
    <t>VN-22162-19</t>
  </si>
  <si>
    <t>SUNTOPIROL 25</t>
  </si>
  <si>
    <t xml:space="preserve"> Topiramate </t>
  </si>
  <si>
    <t xml:space="preserve">VN-18099-14 </t>
  </si>
  <si>
    <t>Sun Pharmaceutical Industries Ltd</t>
  </si>
  <si>
    <t>ENCORATE</t>
  </si>
  <si>
    <t xml:space="preserve">Natri Valproate </t>
  </si>
  <si>
    <t>Viên nén bao phim tan trong ruột</t>
  </si>
  <si>
    <t xml:space="preserve">VN-16379-13 </t>
  </si>
  <si>
    <t>Biofazolin</t>
  </si>
  <si>
    <t>Cefazolin (dưới dạng cefazolin sodium)</t>
  </si>
  <si>
    <t>590110413823
(VN-20053-16)</t>
  </si>
  <si>
    <t>Pharmaceutical Works Polpharma S.A</t>
  </si>
  <si>
    <t>Ba Lan</t>
  </si>
  <si>
    <t>Maxitrol</t>
  </si>
  <si>
    <t>Dexamethason + Neomycin sulfat + Polymyxin B sulfat</t>
  </si>
  <si>
    <t>Mỗi ml hỗn hợp chứa: Dexamethason 1mg + Neomycin sulfat 3500IU + Polymyxin B sulfat 6000IU</t>
  </si>
  <si>
    <t>Hỗn dịch nhỏ mắt</t>
  </si>
  <si>
    <t>Hộp 1 lọ đếm giọt 5ml</t>
  </si>
  <si>
    <t xml:space="preserve">VN-21435-18 </t>
  </si>
  <si>
    <t>Mỗi gram thuốc mỡ chứa: Dexamethason 1g + Neomycin sulfat 3500IU + Polymyxin B sulfat 6000 IU</t>
  </si>
  <si>
    <t>Tra mắt</t>
  </si>
  <si>
    <t>Thuốc mỡ tra mắt</t>
  </si>
  <si>
    <t>Hộp 1 tuýp 3,5g</t>
  </si>
  <si>
    <t>VN-21925-19</t>
  </si>
  <si>
    <t>Oflovid ophthalmic ointment</t>
  </si>
  <si>
    <t>0,30%</t>
  </si>
  <si>
    <t>Hộp 1 tuýp x 3,5g</t>
  </si>
  <si>
    <t>499115415523
(VN-18723-15)</t>
  </si>
  <si>
    <t>Santen Pharmaceutical Co., Ltd., Nhà máy Shiga</t>
  </si>
  <si>
    <t>Nhật</t>
  </si>
  <si>
    <t>SUNVESIZEN TABLETS 5MG</t>
  </si>
  <si>
    <t>Solifenacin succinate</t>
  </si>
  <si>
    <t>890110415823
(VN-21448-18)</t>
  </si>
  <si>
    <t>SYNDOPA 275</t>
  </si>
  <si>
    <t xml:space="preserve"> Levodopa + Carbidopa (dưới dạng Carbidopa anhydrous)</t>
  </si>
  <si>
    <t xml:space="preserve">Levodopa 250mg + Carbidopa 26,855mg (dưới dạng Carbidopa anhydrous 25mg) </t>
  </si>
  <si>
    <t>VN-22686-20</t>
  </si>
  <si>
    <t>Gemapaxane</t>
  </si>
  <si>
    <t>Enoxaparin natri</t>
  </si>
  <si>
    <t>4000IU/0,4ml</t>
  </si>
  <si>
    <t>Hộp 6 bơm tiêm</t>
  </si>
  <si>
    <t>800410092123
(VN-16312-13 )</t>
  </si>
  <si>
    <t>Italfarmaco, S.p.A.</t>
  </si>
  <si>
    <t>Italy</t>
  </si>
  <si>
    <t>Haemostop</t>
  </si>
  <si>
    <t>Acid tranexamic</t>
  </si>
  <si>
    <t>100mg/ml</t>
  </si>
  <si>
    <t>Hộp 5 ống x 5ml</t>
  </si>
  <si>
    <t>VN-21942-19</t>
  </si>
  <si>
    <t>PT. Novell Pharmaceutical Laboratories</t>
  </si>
  <si>
    <t>Indonesia</t>
  </si>
  <si>
    <t xml:space="preserve">Cordarone </t>
  </si>
  <si>
    <t>Amiodarone hydrochloride</t>
  </si>
  <si>
    <t xml:space="preserve">VN-16722-13 </t>
  </si>
  <si>
    <t>Sanofi Winthrop Industrie</t>
  </si>
  <si>
    <t>Cordarone 150mg/3ml</t>
  </si>
  <si>
    <t xml:space="preserve"> Amiodarone hydrochloride</t>
  </si>
  <si>
    <t>Hộp 6 ống x 3ml</t>
  </si>
  <si>
    <t>VN-20734-17</t>
  </si>
  <si>
    <t>Actilyse</t>
  </si>
  <si>
    <t>Alteplase</t>
  </si>
  <si>
    <t>Bột đông khô và dung môi pha tiêm truyền</t>
  </si>
  <si>
    <t>Hộp gồm 1 lọ bột đông khô + 1 lọ nước cất pha tiêm</t>
  </si>
  <si>
    <t xml:space="preserve">QLSP-948-16 </t>
  </si>
  <si>
    <t>Boehringer Ingelheim Pharma GmbH &amp; Co. KG</t>
  </si>
  <si>
    <t>SIMVOFIX 10/10 MG</t>
  </si>
  <si>
    <t>Ezetimibe; Simvastatin</t>
  </si>
  <si>
    <t>10 mg; 10 mg</t>
  </si>
  <si>
    <t>VN-23136-22</t>
  </si>
  <si>
    <t>Sun Pharmaceutical Industries Ltd.</t>
  </si>
  <si>
    <t>Daivonex</t>
  </si>
  <si>
    <t>Calcipotriol</t>
  </si>
  <si>
    <t>50mcg/g</t>
  </si>
  <si>
    <t xml:space="preserve">VN-21355-18 </t>
  </si>
  <si>
    <t>LEO Laboratories Limited</t>
  </si>
  <si>
    <t>Ireland</t>
  </si>
  <si>
    <t>Axitan 40mg</t>
  </si>
  <si>
    <t>Pantoprazol (dưới dạng Pantoprazol natri sesquihydrat)</t>
  </si>
  <si>
    <t>Viên nén bao tan trong ruột</t>
  </si>
  <si>
    <t>VN-20124-16</t>
  </si>
  <si>
    <t>Balkanpharma - Dupnitsa AD</t>
  </si>
  <si>
    <t xml:space="preserve">No-Spa forte </t>
  </si>
  <si>
    <t>Drotaverine hydrochloride</t>
  </si>
  <si>
    <t xml:space="preserve">VN-18876-15 </t>
  </si>
  <si>
    <t>Chinoin Pharmaceutical and Chemical Works Private Co. Ltd</t>
  </si>
  <si>
    <t>Mydrin-P</t>
  </si>
  <si>
    <t xml:space="preserve"> Tropicamid + Phenylephrin hydroclorid</t>
  </si>
  <si>
    <t>Mỗi 10 ml dung dịch chứa: Tropicamid 50mg + Phenylephrin hydroclorid 50mg</t>
  </si>
  <si>
    <t>Hộp 1 lọ x 10ml</t>
  </si>
  <si>
    <t>499110415423
(VN-21339-18 )</t>
  </si>
  <si>
    <t>Buto-Asma</t>
  </si>
  <si>
    <t>Salbutamol (dưới dạng Salbutamol sulfate)</t>
  </si>
  <si>
    <t>100mcg/liều</t>
  </si>
  <si>
    <t>Khí dung đã chia liều</t>
  </si>
  <si>
    <t>Hộp 1 bình xịt chứa 200 liều (10ml) + đầu xịt định liều</t>
  </si>
  <si>
    <t xml:space="preserve">VN-16442-13 </t>
  </si>
  <si>
    <t>Laboratorio Aldo-Unión SL.</t>
  </si>
  <si>
    <t>Tây Ban Nha</t>
  </si>
  <si>
    <t>Dianeal Low Calcium (2.5mEq/l) Peritoneal Dialysis Solution with 1.5% Dextrose</t>
  </si>
  <si>
    <t>Calci Chloride + Dextrose hydrous + Magie Chloride + Natri Chloride + Natri lactate</t>
  </si>
  <si>
    <t>(18,3mg + 1,5g + 5,08mg + 538mg + 448mg)/100 mL</t>
  </si>
  <si>
    <t>Truyền dung dịch lọc vào khoang bụng</t>
  </si>
  <si>
    <t>Dung dịch thẩm phân phúc mạc</t>
  </si>
  <si>
    <t>Thùng 6 túi 2 lít</t>
  </si>
  <si>
    <t xml:space="preserve">VN-21178-18 </t>
  </si>
  <si>
    <t>Baxter Healthcare SA, Singapore Branch</t>
  </si>
  <si>
    <t>Singapore</t>
  </si>
  <si>
    <t>Dianeal Low Calcium (2.5mEq/l) Peritoneal Dialysis Solution with 2.5% Dextrose</t>
  </si>
  <si>
    <t>(18,3mg + 2,5g + 5,08mg + 538 mg + 448mg)/100 mL</t>
  </si>
  <si>
    <t>VN-21180-18</t>
  </si>
  <si>
    <t>Dianeal Low Calcium (2.5mEq/l) Peritoneal Dialysis Solution with 4.25% Dextrose</t>
  </si>
  <si>
    <t>(18,3mg + 4,25g + 5,08mg + 538 mg + 448mg)/100 mL</t>
  </si>
  <si>
    <t xml:space="preserve">VN-21179-18 </t>
  </si>
  <si>
    <t>Dianeal Low Calcium (2,5mEq/l) Peritoneal Dialysis Solution with 1.5% Dextrose</t>
  </si>
  <si>
    <t>(18,3mg + 1,5g + 5,08mg + 538 mg + 448mg)/100 mL</t>
  </si>
  <si>
    <t>Thùng 2 túi 5 lít</t>
  </si>
  <si>
    <t xml:space="preserve">VN-21180-18 </t>
  </si>
  <si>
    <t>Berodual</t>
  </si>
  <si>
    <t>Ipratropium bromide khan (dưới dạng Ipratropium bromide monohydrate) + Fenoterol Hydrobromide</t>
  </si>
  <si>
    <t>0,02mg/nhát xịt + 0,05 mg/nhát xịt</t>
  </si>
  <si>
    <t>Xịt</t>
  </si>
  <si>
    <t>Dung dịch khí dung</t>
  </si>
  <si>
    <t>Hộp 1 bình xịt 200 nhát xịt (10ml)</t>
  </si>
  <si>
    <t xml:space="preserve">VN-17269-13 </t>
  </si>
  <si>
    <t>MONTENUZYD</t>
  </si>
  <si>
    <t>Montelukast (dưới dạng Montelukast natri)</t>
  </si>
  <si>
    <t>VN-15256-12</t>
  </si>
  <si>
    <t>Zydus Lifesciences Limited</t>
  </si>
  <si>
    <t>Combivent</t>
  </si>
  <si>
    <t>Ipratropium bromide anhydrous (dưới dạng Ipratropium bromide monohydrate) + Salbutamol (dưới dạng Salbutamol sulfate)</t>
  </si>
  <si>
    <t>0,5mg + 2,5mg</t>
  </si>
  <si>
    <t>Hít</t>
  </si>
  <si>
    <t>Hộp 10 lọ x 2,5ml</t>
  </si>
  <si>
    <t xml:space="preserve">VN-19797-16 </t>
  </si>
  <si>
    <t>Laboratoire Unither</t>
  </si>
  <si>
    <t>FORAIR 125</t>
  </si>
  <si>
    <t>Salmeterol (dưới dạng Salmeterol xinafoate) + Fluticasone propionate</t>
  </si>
  <si>
    <t>25mcg/liều xịt + 125mcg/liều xịt</t>
  </si>
  <si>
    <t>Hít qua đường miệng</t>
  </si>
  <si>
    <t xml:space="preserve">Thuốc xịt phun mù </t>
  </si>
  <si>
    <t>Hộp 1 ống  120 liều</t>
  </si>
  <si>
    <t>VN-15746-12</t>
  </si>
  <si>
    <t>FORAIR 250</t>
  </si>
  <si>
    <t xml:space="preserve"> Salmeterol (dưới dạng Salmeterol xinafoate) + Fluticasone propionate</t>
  </si>
  <si>
    <t xml:space="preserve"> 25mcg/liều xịt + 250 mcg/liều xịt</t>
  </si>
  <si>
    <t>VN-15747-12</t>
  </si>
  <si>
    <t>Periolimel N4E</t>
  </si>
  <si>
    <t>Alanine + Arginine + Aspartic acid + Glutamic acid + Glycine + Histidine + Isoleucine + Leucine + Lysine (dưới dạng Lysine acetate) + Methionine + Phenylalanine + Proline + Serine + Threonine + Tryptophan + Tyrosine + Valine + Natri acetat trihydrat + Natri glycerophosphate hydrat + Kali clorid + Magnesi clorid hexahydrat + Calci clorid dihydrat + Glucose anhydrous + Dầu oliu tinh khiết và dầu đậu nành tinh khiết</t>
  </si>
  <si>
    <t>1000 ml nhũ dịch chứa: Alanine 3,66g; Arginine 2,48g; Aspartic acid 0,73g; Glutamic acid 1,26g; Glycine 1,76g; Histidine 1,51g; Isoleucine 1,26g; Leucine 1,76g; Lysine (dưới dạng Lysine acetate) 1,99g; Methionine 1,26g; Phenylalanine 1,76g; Proline 1,51g; Serine 1,00g; Threonine 1,26g; Tryptophan 0,42g; Tyrosine 0,06g; Valine 1,62g; Natri acetat trihydrat 1,16g; Natri glycerophosphate hydrat 1,91g; Kali clorid 1,19g; Magnesi clorid hexahydrat 0,45g; Calci clorid dihydrat 0,30g; Glucose anhydrous 75g; Dầu oliu tinh khiết và dầu đậu nành tinh khiết: 30g</t>
  </si>
  <si>
    <t>Nhũ dịch truyền tĩnh mạch</t>
  </si>
  <si>
    <t>Túi plastic 1000ml. Thùng 6 túi x 1000ml</t>
  </si>
  <si>
    <t>540110085423
(VN2-564-17 )</t>
  </si>
  <si>
    <t>Baxter S.A</t>
  </si>
  <si>
    <t>Clinoleic 20%</t>
  </si>
  <si>
    <t>Hỗn hợp dầu oliu tinh khiết (khoảng 80%) và dầu đậu nành tinh khiết (khoảng 20%)</t>
  </si>
  <si>
    <t>20g/100ml</t>
  </si>
  <si>
    <t>Nhũ dịch lipid truyền tĩnh mạch</t>
  </si>
  <si>
    <t>Thùng 24 túi x 100ml</t>
  </si>
  <si>
    <t>VN-18164-14</t>
  </si>
  <si>
    <t>50g/250ml</t>
  </si>
  <si>
    <t>Thùng 20 túi x 250ml</t>
  </si>
  <si>
    <t xml:space="preserve">VN-18163-14 </t>
  </si>
  <si>
    <t>Hexaxim</t>
  </si>
  <si>
    <t xml:space="preserve">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 </t>
  </si>
  <si>
    <t>Mỗi liều 0,5ml chứa: Giải độc tố bạch hầu: không dưới  20 IU; Giải độc tố uốn ván: không dưới 40 IU; Kháng nguyên Bordetella pertussis: Giải độc tố ho gà (PT): 25mcg, Ngưng kết tố hồng cầu dạng sợi (FHA): 25mcg; Virus bại liệt (bất hoạt): Týp 1 (Mahoney): 40 đơn vị kháng nguyên D, Týp 2 (MEF-1): 8 đơn vị kháng nguyên D, Týp 3 (Saukett): 32 đơn vị kháng nguyên D; Kháng nguyên bề mặt viêm gan B: 10mcg; Polysaccharide của Haemophilus influenzae týp b (Polyribosylribitol Phosphate): 12mcg cộng hợp với protein uốn ván 22-36 mcg.</t>
  </si>
  <si>
    <t>Tiêm bắp</t>
  </si>
  <si>
    <t>Hộp 1 bơm tiêm nạp sẵn 1 liều (0,5 ml) và 02 kim tiêm</t>
  </si>
  <si>
    <t>48 tháng kể từ ngày sản xuất bán thành phẩm cuối</t>
  </si>
  <si>
    <t>300310038123
QLVX-1076-17</t>
  </si>
  <si>
    <t xml:space="preserve">Sanofi Pasteur </t>
  </si>
  <si>
    <t>TỔNG CỘNG (43 HÀNG HÓA)</t>
  </si>
  <si>
    <t>26. CÔNG TY CỔ PHẦN DƯỢC PHẨM TRUNG ƯƠNG CODUPHA</t>
  </si>
  <si>
    <t>Diazepam-Hameln 5mg/ml Injection</t>
  </si>
  <si>
    <t>Diazepam</t>
  </si>
  <si>
    <t xml:space="preserve">400112177623
VN-19414-15
</t>
  </si>
  <si>
    <t xml:space="preserve">Siegfried Hameln GmbH </t>
  </si>
  <si>
    <t xml:space="preserve">Fenilham </t>
  </si>
  <si>
    <t>Fentanyl (dưới dạng Fentanyl citrate 78,5mcg/ml)/50mcg/ ml</t>
  </si>
  <si>
    <t>50,0mcg/ml</t>
  </si>
  <si>
    <t>VN-17888-14</t>
  </si>
  <si>
    <t>Fabatalin 0.5</t>
  </si>
  <si>
    <t>Fentanyl (dưới dạng Fentanyl citrat)</t>
  </si>
  <si>
    <t>0,5mg/10ml</t>
  </si>
  <si>
    <t>VD-34750-20</t>
  </si>
  <si>
    <t>Công ty cổ phần dược phẩm Trung ương I - Pharbaco</t>
  </si>
  <si>
    <t>Fabatalin 0.1</t>
  </si>
  <si>
    <t>0,1mg/2ml</t>
  </si>
  <si>
    <t>VD-34749-20</t>
  </si>
  <si>
    <t>Zodamid 5mg/1ml solution for injection/infusion</t>
  </si>
  <si>
    <t>Midazolam</t>
  </si>
  <si>
    <t>Dung dịch tiêm hoặc tiêm truyền</t>
  </si>
  <si>
    <t>Hộp 10 ống 1ml</t>
  </si>
  <si>
    <t>VN-23229-22</t>
  </si>
  <si>
    <t>HBM Pharma s.r.o</t>
  </si>
  <si>
    <t>Slovakia</t>
  </si>
  <si>
    <t>Opiphine</t>
  </si>
  <si>
    <t>Morphin (dưới dạng Morphin sulphat 5H2O)</t>
  </si>
  <si>
    <t>Morphin (dưới dạng Morphin sulphat 5H2O 10mg/ml) 7,52mg/ml</t>
  </si>
  <si>
    <t>400111072223 
VN-19415-15</t>
  </si>
  <si>
    <t>Eyetobrin 0,3%</t>
  </si>
  <si>
    <t>Tobramycin</t>
  </si>
  <si>
    <t>3mg/ml</t>
  </si>
  <si>
    <t>Hộp 1 lọ x 5ml</t>
  </si>
  <si>
    <t>VN-21787-19</t>
  </si>
  <si>
    <t>Cooper S.A. Pharmaceuticals</t>
  </si>
  <si>
    <t>Hy Lạp</t>
  </si>
  <si>
    <t>Clopirin 75/75</t>
  </si>
  <si>
    <t>Acetylsalicylic acid (Aspirin); Clopidogrel (dưới dạng Clopidogrel bisulfat)</t>
  </si>
  <si>
    <t>Acetylsalicylic acid (Aspirin) 75mg; Clopidogrel (dưới dạng Clopidogrel bisulfat 97,86mg) 75mg</t>
  </si>
  <si>
    <t>VD-36071-22</t>
  </si>
  <si>
    <t>Công ty TNHH dược phẩm BV Pharma</t>
  </si>
  <si>
    <t>A.T Sucralfate</t>
  </si>
  <si>
    <t>Sucralfat</t>
  </si>
  <si>
    <t>1000mg/5g</t>
  </si>
  <si>
    <t>VD-25636-16</t>
  </si>
  <si>
    <t>Công ty cổ phần dược phẩm An Thiên</t>
  </si>
  <si>
    <t>Sumiko 20mg</t>
  </si>
  <si>
    <t>Paroxetine (dưới dạng Paroxetine hydrochloride)</t>
  </si>
  <si>
    <t>Hộp chứa 5 vỉ x 10 viên</t>
  </si>
  <si>
    <t>529110077623 (VN-20804-17)</t>
  </si>
  <si>
    <t xml:space="preserve">Medochemie Limited - Central Factory </t>
  </si>
  <si>
    <t>Olesom</t>
  </si>
  <si>
    <t>Ambroxol hydroclorid</t>
  </si>
  <si>
    <t>30mg/5ml</t>
  </si>
  <si>
    <t>Hộp 1 chai 100ml</t>
  </si>
  <si>
    <t>VN-22154-19</t>
  </si>
  <si>
    <t>Gracure Pharmaceuticals Ltd.</t>
  </si>
  <si>
    <t>Sodium Chloride Injection</t>
  </si>
  <si>
    <t>Natri clorid</t>
  </si>
  <si>
    <t>4,5g</t>
  </si>
  <si>
    <t>VN-21747-19</t>
  </si>
  <si>
    <t>Sichuan Kelun Pharmaceutical Co., Ltd.</t>
  </si>
  <si>
    <t>Trung Quốc</t>
  </si>
  <si>
    <t>TỔNG CỘNG (12 HÀNG HÓA)</t>
  </si>
  <si>
    <t>27. CÔNG TY CỔ PHẦN DƯỢC PHẨM TRUNG ƯƠNG CPC1</t>
  </si>
  <si>
    <t>OSAPHINE</t>
  </si>
  <si>
    <t>Morphin sulfat</t>
  </si>
  <si>
    <t>VD-28087-17</t>
  </si>
  <si>
    <t>Công ty Cổ phần Dược phẩm trung ương 1 – Pharbaco</t>
  </si>
  <si>
    <t xml:space="preserve">Morphin 30mg </t>
  </si>
  <si>
    <t>Hộp 3 vỉ x 7 viên</t>
  </si>
  <si>
    <t>VD-19031-13</t>
  </si>
  <si>
    <t xml:space="preserve">Ephedrine Aguettant 30mg/10ml  </t>
  </si>
  <si>
    <t>Ephedrin hydroclorid</t>
  </si>
  <si>
    <t>30mg/10ml</t>
  </si>
  <si>
    <t>300113029623 
(VN-20793-17)</t>
  </si>
  <si>
    <t>Biseptol</t>
  </si>
  <si>
    <t>Sulfamethoxazol + Trimethoprim</t>
  </si>
  <si>
    <t>Mỗi 5ml chứa: Sulfamethoxazol 200mg Trimethoprim 40mg</t>
  </si>
  <si>
    <t>Hộp 1 chai 80ml</t>
  </si>
  <si>
    <t>VN-20800-17</t>
  </si>
  <si>
    <t>Pharmaceutical Works Polpharma S.A. Medana branch in Sieradz</t>
  </si>
  <si>
    <t>Heparin</t>
  </si>
  <si>
    <t>Heparin sodium</t>
  </si>
  <si>
    <t>Hộp 10 lọ x 5ml</t>
  </si>
  <si>
    <t>Nhóm 1</t>
  </si>
  <si>
    <t>VN-15617-12</t>
  </si>
  <si>
    <t>Panpharma GmbH</t>
  </si>
  <si>
    <t>Nước oxy già 3%</t>
  </si>
  <si>
    <t>Nước oxy già</t>
  </si>
  <si>
    <t>Mỗi chai 20 ml chứa nước oxy già đậm đặc (50%) 1,2g</t>
  </si>
  <si>
    <t>Chai 60ml</t>
  </si>
  <si>
    <t>VD-33500-19</t>
  </si>
  <si>
    <t>Chi nhánh Công ty Cổ phần Dược phẩm OPC tại Bình Dương - Nhà máy Dược phẩm OPC</t>
  </si>
  <si>
    <t>Lipiodol Ultra Fluide</t>
  </si>
  <si>
    <t>Ethyl ester của acid béo iod hóa trong dầu hạt thuốc phiện</t>
  </si>
  <si>
    <t>Hàm lượng iod 48%, 10ml; (tương đương 4,8g iod/10ml)</t>
  </si>
  <si>
    <t>Hộp 1 ống thủy tinh x 10ml</t>
  </si>
  <si>
    <t>300330076323
(VN-19673-16)</t>
  </si>
  <si>
    <t>Guerbet</t>
  </si>
  <si>
    <t>Seduxen 5 mg</t>
  </si>
  <si>
    <t>599112027923
(VN-19162-15)</t>
  </si>
  <si>
    <t>Curosurf</t>
  </si>
  <si>
    <t xml:space="preserve">Phospholipid chiết xuất từ phổi lợn </t>
  </si>
  <si>
    <t xml:space="preserve">120 mg/1,5ml </t>
  </si>
  <si>
    <t>Bơm ống nội khí quản</t>
  </si>
  <si>
    <t>Hỗn dịch bơm ống nội khí quản</t>
  </si>
  <si>
    <t>Hộp 1 lọ 1,5ml</t>
  </si>
  <si>
    <t>VN-18909-15</t>
  </si>
  <si>
    <t>Chiesi Farmaceutici S.p.A</t>
  </si>
  <si>
    <t>Kidmin</t>
  </si>
  <si>
    <t>Mỗi 200 ml dung dịch chứa: L-Tyrosine 0,1 g; L-Aspartic Acid 0,2 g; L-Glutamic Acid 0,2 g; L-Cysteine 0,2 g; L-Methionine 0,6 g; L-Serine 0,6 g; L-Histidine 0,7 g; L-Proline 0,6 g; L-Threonine 0,7 g; L-Phenylalanine 1g; L-Isoleucine 1,8 g; L-Valine 2 g; L-Alanine 0,5 g; L-Arginine 0,9 g; L-Leucine 2,8 g; L-Lysine Acetate 1,42 g (tương đương L-Lysine 1,01 g); L- Tryptophan 0,5 g</t>
  </si>
  <si>
    <t>Tiêm truyền tĩnh mạch</t>
  </si>
  <si>
    <t>Thùng 20 túi x 200ml</t>
  </si>
  <si>
    <t>VD-35943-22</t>
  </si>
  <si>
    <t>Công ty Cổ phần Dược phẩm Otsuka Việt Nam</t>
  </si>
  <si>
    <t>Aminoleban</t>
  </si>
  <si>
    <t>Mỗi 200ml dung dịch chứa: L-Cysteine.HCl.H2O (tương đương L-Cysteine) 0,08g (0,06g); L-Methionine 0,2g; Glycine 1,8g; L-Trytophan 0,14g; L-Serine 1g; L-Histidine.HCl.H2O (tương đương L-Histidine) 0,64g (0,47g); L-Proline 1,6g; L-Threonine 0,9g; L-Phenylalanine 0,2g; L-Isoleucine 1,8g; L-Valine 1,68g; L-Alanine 1,5g; L-Arginine.HCl (tương đương L-Arginine) 1,46g (1,21); L-Leucine 2,2g; L-Lysine.HCl (tương đương L-Lysine) 1,52g (1,22)</t>
  </si>
  <si>
    <t>VD-36020-22</t>
  </si>
  <si>
    <t>Glucolyte-2</t>
  </si>
  <si>
    <t>Natri clorid + Kali clorid + Monobasic kali phosphat + Natri acetat.3H2O + Magnesi sulfat 7H2O + Kẽm sulfat 7H2Ot + Dextrose Anhydrous</t>
  </si>
  <si>
    <t>Mỗi 500 ml chứa: Natri clorid 1,955g + Kali clorid 0,375g + Monobasic kali phosphat 0,68g + Natri acetat.3H2O 0,68g + Magnesi sulfat 7H2O 0,316g + Kẽm sulfa 7H2O 5,76g + Dextrose Anhydrous 37,5g</t>
  </si>
  <si>
    <t>VD-25376-16</t>
  </si>
  <si>
    <t>28. CÔNG TY CỔ PHẦN DƯỢC PHẨM TRUNG ƯƠNG I - PHARBACO</t>
  </si>
  <si>
    <t>Levomepromazin 25mg</t>
  </si>
  <si>
    <t>Levomepromazin (dưới dạng Levomepromazin maleat)</t>
  </si>
  <si>
    <t>Hộp 1 lọ x 50 viên</t>
  </si>
  <si>
    <t>VD-33594-19</t>
  </si>
  <si>
    <t>Công ty Cổ phần Dược phẩm Trung Ương I - Pharbaco</t>
  </si>
  <si>
    <t>29. CÔNG TY CỔ PHẦN DƯỢC PHẨM TRƯỜNG THỌ</t>
  </si>
  <si>
    <t>Aspirin 100</t>
  </si>
  <si>
    <t>Aspirin</t>
  </si>
  <si>
    <t>Mỗi 1 gói chứa Aspirin 100%: 100mg</t>
  </si>
  <si>
    <t>Hộp 12 gói x 1,5g/gói</t>
  </si>
  <si>
    <t>VD-32920-19</t>
  </si>
  <si>
    <t xml:space="preserve">Công ty cổ phần dược phẩm Trường Thọ </t>
  </si>
  <si>
    <t>30. CÔNG TY CỔ PHẦN DƯỢC PHẨM VÀ THIẾT BỊ Y TẾ BÁCH LINH</t>
  </si>
  <si>
    <t>Escin 20mg</t>
  </si>
  <si>
    <t>Escin</t>
  </si>
  <si>
    <t>VD-35445-21</t>
  </si>
  <si>
    <t>Công ty Cổ phần Dược phẩm Imexpharm</t>
  </si>
  <si>
    <t>Imenir 125 mg</t>
  </si>
  <si>
    <t>Cefdinir</t>
  </si>
  <si>
    <t>Hộp 12 gói x 2g</t>
  </si>
  <si>
    <t xml:space="preserve">VD-27893-17
</t>
  </si>
  <si>
    <t>31. CÔNG TY CỔ PHẦN DƯỢC PHẨM VÀ THIẾT BỊ Y TẾ PHÚ AN G8+</t>
  </si>
  <si>
    <t>Loxoprofen natri</t>
  </si>
  <si>
    <t>60mg</t>
  </si>
  <si>
    <t>VD-30524-18</t>
  </si>
  <si>
    <t>Công ty Cổ phần Dược phẩm Trung ương 1-Pharbaco</t>
  </si>
  <si>
    <t>Masopen 250/25</t>
  </si>
  <si>
    <t xml:space="preserve">Levodopa ; Carbidopa (khan) </t>
  </si>
  <si>
    <t>250mg; 25mg</t>
  </si>
  <si>
    <t>VD-34476-20</t>
  </si>
  <si>
    <t>Công ty TNHH Liên danh HASAN - DERMAPHARM</t>
  </si>
  <si>
    <t>Auroliza 30</t>
  </si>
  <si>
    <t xml:space="preserve">Lisinopril (dưới dạng Lisinopril dihydrat) </t>
  </si>
  <si>
    <t>VN-22716-21</t>
  </si>
  <si>
    <t>Aurobindo Pharma Limited</t>
  </si>
  <si>
    <t xml:space="preserve">Ấn Độ </t>
  </si>
  <si>
    <t>Lamuzid 500/5</t>
  </si>
  <si>
    <t>Glibenclamid ; Metformin hydroclorid</t>
  </si>
  <si>
    <t>5mg; 500mg</t>
  </si>
  <si>
    <t xml:space="preserve">Hộp 3 vỉ x 10 viên	</t>
  </si>
  <si>
    <t>Công ty Cổ phần Dược phẩm Savi</t>
  </si>
  <si>
    <t>32. CÔNG TY CỔ PHẦN DƯỢC PHẨM VÀ THIẾT BỊ Y TẾ PHÚ HƯNG THỊNH</t>
  </si>
  <si>
    <t>Amtesius</t>
  </si>
  <si>
    <t>Bromhexine hydroclorid</t>
  </si>
  <si>
    <t>Uống</t>
  </si>
  <si>
    <t>Thuốc cốm pha hỗn dịch uống</t>
  </si>
  <si>
    <t>Hộp 30 gói x 3g</t>
  </si>
  <si>
    <t>VD-32241-19</t>
  </si>
  <si>
    <t>Công ty cổ phần Hóa dược Việt Nam</t>
  </si>
  <si>
    <t>33. CÔNG TY CỔ PHẦN DƯỢC PHẨM VÀ THƯƠNG MẠI ĐẠI THỦY</t>
  </si>
  <si>
    <t>Ofloxacin 200mg/100ml</t>
  </si>
  <si>
    <t>200mg/100ml</t>
  </si>
  <si>
    <t>Hộp 1 túi x 1 chai 100ml</t>
  </si>
  <si>
    <t>Nhóm 2</t>
  </si>
  <si>
    <t>VD-35584-22</t>
  </si>
  <si>
    <t>Chi nhánh công ty Cổ phần Dược phẩm Imexpharm - nhà máy Công nghệ cao Bình Dương</t>
  </si>
  <si>
    <t>Imatig</t>
  </si>
  <si>
    <t>Tigecyclin</t>
  </si>
  <si>
    <t>VN3-246-19</t>
  </si>
  <si>
    <t>Immacule Lifesciences Pvt. Ltd</t>
  </si>
  <si>
    <t>Inlezone 600</t>
  </si>
  <si>
    <t>Linezolid</t>
  </si>
  <si>
    <t>600mg/300ml</t>
  </si>
  <si>
    <t>Dung dịch thuốc tiêm truyền</t>
  </si>
  <si>
    <t>Hộp 1 túi 300ml</t>
  </si>
  <si>
    <t>VD-32784-19</t>
  </si>
  <si>
    <t>Công ty cổ phần Dược phẩm Am Vi</t>
  </si>
  <si>
    <t>Carbidopa/Levodopa tablets 10/100 mg</t>
  </si>
  <si>
    <t>Carbidopa (dưới dạng Carbidopa monohydrat) ; Levodopa</t>
  </si>
  <si>
    <t>10mg; 100mg</t>
  </si>
  <si>
    <t>VN-22761-21</t>
  </si>
  <si>
    <t>Evertogen Life Sciences Limited</t>
  </si>
  <si>
    <t>Pancres</t>
  </si>
  <si>
    <t>Pancreatin (tương ứng với 238 IU Protease, 3400IU Lipase, 4080 IU Amylase)</t>
  </si>
  <si>
    <t>Pancreatin 170mg (tương ứng với 238 IU Protease, 3400IU Lipase, 4080 IU Amylase)</t>
  </si>
  <si>
    <t>VD-25570-16</t>
  </si>
  <si>
    <t>Công ty TNHH dược phẩm USA - NIC (USA - NIC Pharma)</t>
  </si>
  <si>
    <t>Heltec</t>
  </si>
  <si>
    <t>L-Ornithin - L- aspartat</t>
  </si>
  <si>
    <t>3g</t>
  </si>
  <si>
    <t>Bột pha dung dịch uống</t>
  </si>
  <si>
    <t>Hộp 10 gói x 5g</t>
  </si>
  <si>
    <t>VN-21957-19</t>
  </si>
  <si>
    <t>MetSwift XR 1000</t>
  </si>
  <si>
    <t>Metformin hydrochlorid</t>
  </si>
  <si>
    <t>Viên nén phóng thích kéo dài</t>
  </si>
  <si>
    <t>Ind-Swift Limited</t>
  </si>
  <si>
    <t>MetSwift XR 500</t>
  </si>
  <si>
    <t>Albutol</t>
  </si>
  <si>
    <t>5mg/5ml</t>
  </si>
  <si>
    <t>893115378123
(VD-31327-18)</t>
  </si>
  <si>
    <t>Công ty cổ phần Pymepharco</t>
  </si>
  <si>
    <t>Zusdof</t>
  </si>
  <si>
    <t>Cefditoren (dưới dạng Cefditoren Pivoxil)</t>
  </si>
  <si>
    <t>Viên hòa tan nhanh</t>
  </si>
  <si>
    <t>VD-32237-19</t>
  </si>
  <si>
    <t>Công ty cổ phần dược phẩm Hà Tây</t>
  </si>
  <si>
    <t>Mesogold 500</t>
  </si>
  <si>
    <t>Cefprozil (dưới dạng Cefprozil monohydrat)</t>
  </si>
  <si>
    <t>Viên nang cứng (trắng- trắng)</t>
  </si>
  <si>
    <t>VD-29866-18</t>
  </si>
  <si>
    <t>Pezypex</t>
  </si>
  <si>
    <t>Calci (dưới dạng Calci lactat pentahyrat) + Thiamin hydroclorid + Riboflavin natri phosphat + Nicotinamid + Pyridoxin hydrochlorid + Vitamin B5 (Dexpanthenol) + Cholecalciferol (Vitamin D3) + Alpha tocopheryl acetat + Lysin hydroclorid</t>
  </si>
  <si>
    <t>(65mg + 1,5mg + 1,75mg + 10mg + 3mg + 5mg + 200IU+ 7,5mg + 150mg)/7,5 ml</t>
  </si>
  <si>
    <t>VD-34046-20</t>
  </si>
  <si>
    <t>Công ty dược phẩm và thương mại Phương Đông - (TNHH)</t>
  </si>
  <si>
    <t>Thytodux</t>
  </si>
  <si>
    <t>Thymomodulin</t>
  </si>
  <si>
    <t>300mg/50 ml
(60 mg/10ml)</t>
  </si>
  <si>
    <t>Hộp 4 vỉ x 5 ống 10 ml</t>
  </si>
  <si>
    <t>VD-12939-10</t>
  </si>
  <si>
    <t>Công ty cổ phần dược phẩm Trung ương 3</t>
  </si>
  <si>
    <t>TỔNG CỘNG (13 HÀNG HÓA)</t>
  </si>
  <si>
    <t>34. CÔNG TY CỔ PHẦN DƯỢC PHẨM VÀ VẬT TƯ Y TẾ LẠNG SƠN</t>
  </si>
  <si>
    <t>Ibuhadi suspension</t>
  </si>
  <si>
    <t>Ibuprofen</t>
  </si>
  <si>
    <t>100mg/5ml</t>
  </si>
  <si>
    <t>Hộp 20 ống x 5ml</t>
  </si>
  <si>
    <t>VD-29630-18</t>
  </si>
  <si>
    <t>Melotop</t>
  </si>
  <si>
    <t>893110105323
(VD-23299-15)</t>
  </si>
  <si>
    <t>Công ty TNHH Dược phẩm Shinpoong Deawoo</t>
  </si>
  <si>
    <t>Agimol 80</t>
  </si>
  <si>
    <t>Hộp 30 gói</t>
  </si>
  <si>
    <t>VD-26722-17</t>
  </si>
  <si>
    <t>Chi nhánh công ty cổ phần dược phẩm Agimexpharm- Nhà máy sản xuất dược phẩm Agimexpharm</t>
  </si>
  <si>
    <t>Agimol 150</t>
  </si>
  <si>
    <t>Thuốc cốm</t>
  </si>
  <si>
    <t>VD-22790-15</t>
  </si>
  <si>
    <t>Distocide</t>
  </si>
  <si>
    <t>Praziquantel</t>
  </si>
  <si>
    <t>600mg</t>
  </si>
  <si>
    <t>Hộp 1 vỉ x 4 viên</t>
  </si>
  <si>
    <t>VD-23933-15</t>
  </si>
  <si>
    <t>Visulin 0,75g</t>
  </si>
  <si>
    <t>Ampicilin + Sulbactam</t>
  </si>
  <si>
    <t>0,5g + 0,25g</t>
  </si>
  <si>
    <t xml:space="preserve">Hộp 10 lọ </t>
  </si>
  <si>
    <t>VD-27149-17</t>
  </si>
  <si>
    <t>Công ty cổ phần dược phẩm VCP</t>
  </si>
  <si>
    <t>Visulin 2g/1g</t>
  </si>
  <si>
    <t>2g + 1g</t>
  </si>
  <si>
    <t>VD-27150-17</t>
  </si>
  <si>
    <t>Cefotiam 0,5g</t>
  </si>
  <si>
    <t>Cefotiam (dưới dạng Cefotiam hydroclorid và Natri carbonat tỉ lệ 1:0,242)</t>
  </si>
  <si>
    <t>0,5g</t>
  </si>
  <si>
    <t>VD-32005-19</t>
  </si>
  <si>
    <t>Cloxacilin 2g</t>
  </si>
  <si>
    <t>Cloxacilin (dưới dạng Cloxacilin natri)</t>
  </si>
  <si>
    <t>2g</t>
  </si>
  <si>
    <t>VD-30590-18</t>
  </si>
  <si>
    <t>Gifuldin 500</t>
  </si>
  <si>
    <t>Griseofulvin</t>
  </si>
  <si>
    <t>VD-28828-18</t>
  </si>
  <si>
    <t>Nystatab</t>
  </si>
  <si>
    <t>Nystatin</t>
  </si>
  <si>
    <t>500.000IU</t>
  </si>
  <si>
    <t>VD-24708-16</t>
  </si>
  <si>
    <t>Satavit</t>
  </si>
  <si>
    <t>Sắt fumarat + Acid folic</t>
  </si>
  <si>
    <t>162mg + 750mcg</t>
  </si>
  <si>
    <t>893100344023
(VD-18801-13)</t>
  </si>
  <si>
    <t>Công ty cổ phần dược - vật tư y tế Thanh Hóa</t>
  </si>
  <si>
    <t>Cyclonamine 12,5%</t>
  </si>
  <si>
    <t>Etamsylat</t>
  </si>
  <si>
    <t>125mg/ml; 2ml</t>
  </si>
  <si>
    <t>Hộp 5 ống 2ml</t>
  </si>
  <si>
    <t>VN-21709-19</t>
  </si>
  <si>
    <t>Vasotrate-30 OD</t>
  </si>
  <si>
    <t>Diluted isosorbide mononitrate tương ứng  30 mg Isosorbide mononitrate</t>
  </si>
  <si>
    <t>Hộp 2 vỉ lớn x 2 vỉ nhỏ x 7 viên nén</t>
  </si>
  <si>
    <t>VN-12691-11</t>
  </si>
  <si>
    <t>Torrent Pharmaceuticals Ltd.</t>
  </si>
  <si>
    <t>Azenmarol 1</t>
  </si>
  <si>
    <t>Acenocoumarol</t>
  </si>
  <si>
    <t>VD-28825-18</t>
  </si>
  <si>
    <t>Azenmarol 4</t>
  </si>
  <si>
    <t>VD-28826-18</t>
  </si>
  <si>
    <t>Corsidic-H</t>
  </si>
  <si>
    <t>Fusidic acid ; Hydrocortisone acetate</t>
  </si>
  <si>
    <t>Fusidic acid 20mg/g ; Hydrocortisone acetate 10mg/g</t>
  </si>
  <si>
    <t>Thuốc kem</t>
  </si>
  <si>
    <t>VD-36078-22</t>
  </si>
  <si>
    <t xml:space="preserve">Agifuros </t>
  </si>
  <si>
    <t>Furosemid</t>
  </si>
  <si>
    <t>VD-27744-17</t>
  </si>
  <si>
    <t>Asigastrogit</t>
  </si>
  <si>
    <t>Attapulgit  hoạt hóa + Nhôm hydroxyd khô+ Magnesi carbonat</t>
  </si>
  <si>
    <t>2,5g + 250 mg + 250 mg; 3,2g</t>
  </si>
  <si>
    <t>Hộp 30 gói x 3,2g</t>
  </si>
  <si>
    <t>VD-23151-15</t>
  </si>
  <si>
    <t>Betamethason 0.05%</t>
  </si>
  <si>
    <t xml:space="preserve">Betamethason (dưới dạng Betamethason dipropionat) </t>
  </si>
  <si>
    <t>0,5mg/g; 15g</t>
  </si>
  <si>
    <t>VD-29901-18</t>
  </si>
  <si>
    <t xml:space="preserve">Công ty cổ phần dược phẩm VCP
</t>
  </si>
  <si>
    <t>Perglim M-2</t>
  </si>
  <si>
    <t>Glimepiride + Metformin hydrochloride</t>
  </si>
  <si>
    <t>2mg + 500mg</t>
  </si>
  <si>
    <t>Viên nén phóng thích chậm</t>
  </si>
  <si>
    <t>Hộp 5 vỉ x 20 viên</t>
  </si>
  <si>
    <t>VN-20807-17</t>
  </si>
  <si>
    <t>Inventia Heathcare Limited</t>
  </si>
  <si>
    <t>Yradan 10mg</t>
  </si>
  <si>
    <t>Donepezil hydrochloride</t>
  </si>
  <si>
    <t>VN-23009-22</t>
  </si>
  <si>
    <t>KRKA, D.D., .Novo Mesto</t>
  </si>
  <si>
    <t>Slovenia</t>
  </si>
  <si>
    <t>Theresol</t>
  </si>
  <si>
    <t>Glucose khan + Natri clorid + Natri citrat dihydrat +  Kali clorid</t>
  </si>
  <si>
    <t>Mỗi 5,63g chứa: Glucose khan 4g + Natri clorid 0,7g + Natri citrat dihydrat 0,58g +  Kali clorid 0,3g</t>
  </si>
  <si>
    <t>Hộp 20 gói x 5,63g</t>
  </si>
  <si>
    <t>VD-20942-14</t>
  </si>
  <si>
    <t>Vitamin B2-VT</t>
  </si>
  <si>
    <t>Riboflavin</t>
  </si>
  <si>
    <t>Hộp 10 vỉ x 30 viên</t>
  </si>
  <si>
    <t>VD-24587-16</t>
  </si>
  <si>
    <t>Công ty TNHH MTV 120 Armephaco</t>
  </si>
  <si>
    <t>Kem Tenafin 1%</t>
  </si>
  <si>
    <t>Terbinafin hydroclorid</t>
  </si>
  <si>
    <t>10 mg/1g; 15g</t>
  </si>
  <si>
    <t>VD-32014-19</t>
  </si>
  <si>
    <t>TỔNG CỘNG (25 HÀNG HÓA)</t>
  </si>
  <si>
    <t>35. CÔNG TY CỔ PHẦN DƯỢC PHẨM VĂN LAM</t>
  </si>
  <si>
    <t>Nerusyn 1,5g</t>
  </si>
  <si>
    <t xml:space="preserve">Ampicilin (dưới dạng Ampicilin natri); Sulbactam (dưới dạng Sulbactam natri) </t>
  </si>
  <si>
    <t>1g; 0,5g</t>
  </si>
  <si>
    <t>VD-26158-17</t>
  </si>
  <si>
    <t>Chi nhánh 3 - Công ty CPDP Imexpharm tại Bình Dương</t>
  </si>
  <si>
    <t>Nerusyn 750</t>
  </si>
  <si>
    <t>Ampicilin (dưới dạng Ampicilin natri);  Sulbactam (dưới dạng Sulbactam natri)</t>
  </si>
  <si>
    <t>500mg; 250mg</t>
  </si>
  <si>
    <t>24 tháng</t>
  </si>
  <si>
    <t>VD-26160-17</t>
  </si>
  <si>
    <t>Imexime 100</t>
  </si>
  <si>
    <t>Cefixim (dưới dạng Cefixim trihydrat)</t>
  </si>
  <si>
    <t>VD-30398-18</t>
  </si>
  <si>
    <t xml:space="preserve">Chi nhánh 3 - Công ty CPDP Imexpharm tại Bình Dương </t>
  </si>
  <si>
    <t>Cloxacillin 1g</t>
  </si>
  <si>
    <t>VD-26156-17</t>
  </si>
  <si>
    <t>36. CÔNG TY CỔ PHẦN DƯỢC PHẨM VIAN</t>
  </si>
  <si>
    <t>Nadecin 10mg</t>
  </si>
  <si>
    <t xml:space="preserve"> Isosorbid dinitrat (Dưới dạng Isosorbid dinitrat 25% trong lactose)</t>
  </si>
  <si>
    <t>VN-17014-13</t>
  </si>
  <si>
    <t>Arena Group S.A</t>
  </si>
  <si>
    <t>Romania</t>
  </si>
  <si>
    <t>SaviProlol Plus HCT 5/6.25</t>
  </si>
  <si>
    <t>Bisoprolol fumarat ; Hydrochlorothiazid</t>
  </si>
  <si>
    <t>5mg ; 6,25mg</t>
  </si>
  <si>
    <t xml:space="preserve">VD-20814-14 </t>
  </si>
  <si>
    <t>Công ty cổ phần dược phẩm Sa Vi (SaViPharm)</t>
  </si>
  <si>
    <t>Captazib 25/25</t>
  </si>
  <si>
    <t>Captopril ; Hydroclorothiazid</t>
  </si>
  <si>
    <t>25 mg ; 25mg</t>
  </si>
  <si>
    <t>VD-32937-19</t>
  </si>
  <si>
    <t xml:space="preserve">Công ty cổ phần dược phẩm Tipharco </t>
  </si>
  <si>
    <t>Kenzuda 10/12,5</t>
  </si>
  <si>
    <t>Enalapril maleat ; Hydroclorothiazid</t>
  </si>
  <si>
    <t>10mg ; 12,5mg</t>
  </si>
  <si>
    <t>VD-33648-19</t>
  </si>
  <si>
    <t>Công ty cổ phần dược phẩm Tipharco</t>
  </si>
  <si>
    <t>Zetavian</t>
  </si>
  <si>
    <t>Betamethason ; Dexchlorpheniramin maleat</t>
  </si>
  <si>
    <t>0,125mg ; 1mg</t>
  </si>
  <si>
    <t>Thuốc cốm uống</t>
  </si>
  <si>
    <t>VD-29218-18</t>
  </si>
  <si>
    <t>37. CÔNG TY CỔ PHẦN DƯỢC PHẨM VIỆT HÀ</t>
  </si>
  <si>
    <t>Lidocain</t>
  </si>
  <si>
    <t>Mỗi lọ 38g chứa: Lidocain 3,8g</t>
  </si>
  <si>
    <t>3,8g</t>
  </si>
  <si>
    <t>Phun mù bơm vào niêm mạc</t>
  </si>
  <si>
    <t>Thuốc phun mù</t>
  </si>
  <si>
    <t>Hộp 1 lọ 38g</t>
  </si>
  <si>
    <t>VN-20499-17</t>
  </si>
  <si>
    <t>Egis Pharmaceuticals Private Limited Company</t>
  </si>
  <si>
    <t>Erylik</t>
  </si>
  <si>
    <t xml:space="preserve">Erythromycin; Tretinoin </t>
  </si>
  <si>
    <t>4%; 0,025%</t>
  </si>
  <si>
    <t xml:space="preserve">Gel bôi ngoài da </t>
  </si>
  <si>
    <t>Hộp 1 ống nhôm 30g</t>
  </si>
  <si>
    <t>VN-10603-10</t>
  </si>
  <si>
    <t>Laboratoires Chemineau</t>
  </si>
  <si>
    <t>Dopegyt</t>
  </si>
  <si>
    <t>Methyldopa</t>
  </si>
  <si>
    <t>VN-13124-11</t>
  </si>
  <si>
    <t>Berlthyrox 100</t>
  </si>
  <si>
    <t>Levothyroxine sodium</t>
  </si>
  <si>
    <t>100mcg</t>
  </si>
  <si>
    <t>Hộp 4 vỉ x 25 viên</t>
  </si>
  <si>
    <t>VN-10763-10</t>
  </si>
  <si>
    <t>Berlin Chemie AG (Menarini Group)</t>
  </si>
  <si>
    <t>Grandaxin</t>
  </si>
  <si>
    <t>Tofisopam</t>
  </si>
  <si>
    <t xml:space="preserve">Hộp 2 vỉ x 10 viên </t>
  </si>
  <si>
    <t>VN-15893-12</t>
  </si>
  <si>
    <t>Somazina 1000mg</t>
  </si>
  <si>
    <t>1000mg/4ml</t>
  </si>
  <si>
    <t>Hộp 5 ống 4ml</t>
  </si>
  <si>
    <t>VN-18763-15</t>
  </si>
  <si>
    <t>Ferrer Internacional S.A.</t>
  </si>
  <si>
    <t>Somazina 500mg</t>
  </si>
  <si>
    <t>500mg/4ml</t>
  </si>
  <si>
    <t>VN-18764-15</t>
  </si>
  <si>
    <t>38. CÔNG TY CỔ PHẦN DƯỢC PHẨM VĨNH PHÚC</t>
  </si>
  <si>
    <t>Hộp 100 ống x1ml</t>
  </si>
  <si>
    <t>VD-24897-16</t>
  </si>
  <si>
    <t>Công ty cổ phần dược phẩm Vĩnh Phúc</t>
  </si>
  <si>
    <t>Lidonalin</t>
  </si>
  <si>
    <t>Lidocain hydroclorid + Adrenalin</t>
  </si>
  <si>
    <t>(36mg+ 0,018mg)/1,8ml</t>
  </si>
  <si>
    <t>Hộp 2 vỉ x 5 ống x 1,8ml</t>
  </si>
  <si>
    <t>VD-21404-14</t>
  </si>
  <si>
    <t>Vinstigmin</t>
  </si>
  <si>
    <t>Neostigmin methylsulfat</t>
  </si>
  <si>
    <t>VD-30606-18</t>
  </si>
  <si>
    <t>Vinrolac</t>
  </si>
  <si>
    <t>Ketorolac Tromethamine</t>
  </si>
  <si>
    <t>Dung dịch tiêm bắp, tiêm tĩnh mạch</t>
  </si>
  <si>
    <t>893110376123
(VD-17048-12)</t>
  </si>
  <si>
    <t>Nisitanol</t>
  </si>
  <si>
    <t>Nefopam hydroclorid</t>
  </si>
  <si>
    <t xml:space="preserve">VD-17594-12 </t>
  </si>
  <si>
    <t>Adrenalin</t>
  </si>
  <si>
    <t>Hộp 5 vỉ x 10 ống x 1ml</t>
  </si>
  <si>
    <t xml:space="preserve">VD-27151-17 </t>
  </si>
  <si>
    <t>Adrenalin 5 mg/5 ml</t>
  </si>
  <si>
    <t xml:space="preserve">Adrenalin (dưới dạng Adrenalin tartrat) </t>
  </si>
  <si>
    <t>Hộp 2 vỉ x 5 Ống x 5 ml</t>
  </si>
  <si>
    <t>Noradrenalin</t>
  </si>
  <si>
    <t>Noradrenalin (dưới dạng Noradrenalin tartrat)</t>
  </si>
  <si>
    <t xml:space="preserve">VD-24902-16 </t>
  </si>
  <si>
    <t>Vinphacine 250</t>
  </si>
  <si>
    <t>Amikacin (dưới dạng Amikacin sulfat)</t>
  </si>
  <si>
    <t>250mg/2ml</t>
  </si>
  <si>
    <t>Hộp 1 vỉ x 10 ống x 2ml</t>
  </si>
  <si>
    <t>VD-32034-19</t>
  </si>
  <si>
    <t>Nelcin 150</t>
  </si>
  <si>
    <t>Netilmicin (dưới dạng Netilmicin sulfat)</t>
  </si>
  <si>
    <t>150mg/2ml</t>
  </si>
  <si>
    <t>Hộp 1 vỉ x10 ống x 2ml</t>
  </si>
  <si>
    <t xml:space="preserve">VD-23088-15 </t>
  </si>
  <si>
    <t>Vincynon 500</t>
  </si>
  <si>
    <t>500mg/2ml</t>
  </si>
  <si>
    <t>Hộp 2 vỉ x 5 ống x 2ml</t>
  </si>
  <si>
    <t xml:space="preserve">VD-27155-17 </t>
  </si>
  <si>
    <t>Cammic</t>
  </si>
  <si>
    <t xml:space="preserve">Acid tranexamic </t>
  </si>
  <si>
    <t xml:space="preserve">Viên nén bao phim </t>
  </si>
  <si>
    <t>VD-17592-12</t>
  </si>
  <si>
    <t>Vinfadin 40mg</t>
  </si>
  <si>
    <t>Famotidin</t>
  </si>
  <si>
    <t>40mg/5ml</t>
  </si>
  <si>
    <t>Hộp 4 vỉ x 5 ống x 5ml</t>
  </si>
  <si>
    <t>VD-32939-19</t>
  </si>
  <si>
    <t>Omevin</t>
  </si>
  <si>
    <t>Omeprazol (dưới dạng Omeprazol natri)</t>
  </si>
  <si>
    <t>40 mg</t>
  </si>
  <si>
    <t>Thuốc bột đông khô pha tiêm</t>
  </si>
  <si>
    <t>893110374823
( VD-25326-16)</t>
  </si>
  <si>
    <t>Vinxium</t>
  </si>
  <si>
    <t>Esomeprazol (dưới dạng  Esomeprazol natri )</t>
  </si>
  <si>
    <t>Thuốc tiêm đông khô</t>
  </si>
  <si>
    <t xml:space="preserve">VD-22552-15 </t>
  </si>
  <si>
    <t>Vincomid</t>
  </si>
  <si>
    <t>Metoclopramid hydroclorid</t>
  </si>
  <si>
    <t>10mg/2ml</t>
  </si>
  <si>
    <t>Hộp 2 vỉ x 5 ống x 2ml</t>
  </si>
  <si>
    <t>VD-21919-14</t>
  </si>
  <si>
    <t>Vinopa</t>
  </si>
  <si>
    <t>Drotavein hydroclorid</t>
  </si>
  <si>
    <t xml:space="preserve">VD-18008-12 </t>
  </si>
  <si>
    <t>Vinphason</t>
  </si>
  <si>
    <t xml:space="preserve">Hydrocortison (dưới dạng hydrocortison natri succinat pha tiêm)  </t>
  </si>
  <si>
    <t>Hộp 10 lọ x 10 ống dung môi 2ml</t>
  </si>
  <si>
    <t>Vinbetocin</t>
  </si>
  <si>
    <t>Carbetocin</t>
  </si>
  <si>
    <t>100µg/1ml</t>
  </si>
  <si>
    <t>Hộp 1 vỉ x 5 Ống 
x 1 ml</t>
  </si>
  <si>
    <t>Vingomin</t>
  </si>
  <si>
    <t>Methylergometrin maleat</t>
  </si>
  <si>
    <t>0,2mg/1ml</t>
  </si>
  <si>
    <t>Hộp 1 vỉ x 10 ống x 1ml</t>
  </si>
  <si>
    <t xml:space="preserve">VD-24908-16 </t>
  </si>
  <si>
    <t>Vinphatoxin</t>
  </si>
  <si>
    <t>Oxytocin</t>
  </si>
  <si>
    <t>5 IU/ml</t>
  </si>
  <si>
    <t>893114305223
(VD-28703-18)</t>
  </si>
  <si>
    <t>Vintanil 1000</t>
  </si>
  <si>
    <t xml:space="preserve">N-Acetyl-DL-Leucin  </t>
  </si>
  <si>
    <t>1000mg/10ml</t>
  </si>
  <si>
    <t>Hộp 10 vỉ x 5 ống x 10ml</t>
  </si>
  <si>
    <t>VD-27160-17</t>
  </si>
  <si>
    <t>Vinphaton</t>
  </si>
  <si>
    <t>Vinpocetin</t>
  </si>
  <si>
    <t>5 mg</t>
  </si>
  <si>
    <t>Hộp 50 vỉ x 25 viên</t>
  </si>
  <si>
    <t>893110306223
( VD-29910-18)</t>
  </si>
  <si>
    <t>Vinsalpium</t>
  </si>
  <si>
    <t>Salbutamol (dưới dạng salbutamol sulfat); Ipratropium bromid (dưới dạng Ipratropium bromid monohydrat)</t>
  </si>
  <si>
    <t>(2,5mg+0,5mg)/2,5ml</t>
  </si>
  <si>
    <t>Khí dung</t>
  </si>
  <si>
    <t>Hộp 5 vỉ x 10 ống x 2,5ml</t>
  </si>
  <si>
    <t>VD-33654-19</t>
  </si>
  <si>
    <t>Vinterlin</t>
  </si>
  <si>
    <t>Terbutalin sulfat</t>
  </si>
  <si>
    <t>0,5mg/1ml</t>
  </si>
  <si>
    <t xml:space="preserve">VD-20895-14 </t>
  </si>
  <si>
    <t>Glucose 30%</t>
  </si>
  <si>
    <t>Glucose (dưới dạng Glucose monohydrat)</t>
  </si>
  <si>
    <t>1,5g/5ml</t>
  </si>
  <si>
    <t>Hộp 10 vỉ x 5 ống 5ml</t>
  </si>
  <si>
    <t xml:space="preserve">VD-24900-16 </t>
  </si>
  <si>
    <t>Kali clorid 10%</t>
  </si>
  <si>
    <t>Kali Clorid</t>
  </si>
  <si>
    <t>500mg/5ml</t>
  </si>
  <si>
    <t>Hộp 10 vỉ x 5 ống x 5ml</t>
  </si>
  <si>
    <t xml:space="preserve">VD-25325-16 </t>
  </si>
  <si>
    <t>Kali clorid</t>
  </si>
  <si>
    <t>1g/10ml</t>
  </si>
  <si>
    <t>893110375223
( VD-25324-16)</t>
  </si>
  <si>
    <t>Natri clorid 10%</t>
  </si>
  <si>
    <t>893110349523
(VD-20890-14)</t>
  </si>
  <si>
    <t>Vitamin B1</t>
  </si>
  <si>
    <t>Thiamin hydroclorid</t>
  </si>
  <si>
    <t>Hộp 100 ống x 1ml</t>
  </si>
  <si>
    <t xml:space="preserve">VD-25834-16 </t>
  </si>
  <si>
    <t>Vinrovit 5000</t>
  </si>
  <si>
    <t>Thiamin hydroclorid + Pyridoxin hydroclorid  + Cyanocobalamin</t>
  </si>
  <si>
    <t>50mg+250mg+5mg</t>
  </si>
  <si>
    <t>Hộp 4 lọ bột đông khô + 4 ống dung môi pha tiêm 5ml</t>
  </si>
  <si>
    <t>VD-24344-16</t>
  </si>
  <si>
    <t>Vitamin K</t>
  </si>
  <si>
    <t>Menadion natri bisulfit</t>
  </si>
  <si>
    <t>893110112723 
(VD-26325-17)</t>
  </si>
  <si>
    <t>39. CÔNG TY CỔ PHẦN DƯỢC PHẨM VIPHARCO</t>
  </si>
  <si>
    <t>Antarene codeine 200mg/30mg</t>
  </si>
  <si>
    <t>Ibuprofen + Codein phosphat hemihydrat</t>
  </si>
  <si>
    <t>200mg + 30mg</t>
  </si>
  <si>
    <t xml:space="preserve">viên nén bao phim </t>
  </si>
  <si>
    <t>VN-21380-18</t>
  </si>
  <si>
    <t>Sophartex</t>
  </si>
  <si>
    <t>Neo-Endusix</t>
  </si>
  <si>
    <t>Tenoxicam</t>
  </si>
  <si>
    <t>VN-20244-17</t>
  </si>
  <si>
    <t>Anfarm hellas S.A.</t>
  </si>
  <si>
    <t>Oxacilline Panpharma</t>
  </si>
  <si>
    <t>Oxacillin  (dưới dạng Oxacillin Natri)</t>
  </si>
  <si>
    <t>nhóm 1</t>
  </si>
  <si>
    <t>VN-22319-19</t>
  </si>
  <si>
    <t>Panpharma</t>
  </si>
  <si>
    <t>Vizimtex</t>
  </si>
  <si>
    <t xml:space="preserve">Bột pha tiêm truyền </t>
  </si>
  <si>
    <t>520110070923
(VN-20412-17)</t>
  </si>
  <si>
    <t>Digoxin/Anfarm</t>
  </si>
  <si>
    <t xml:space="preserve">Hộp 6 ống x 2ml  </t>
  </si>
  <si>
    <t>VN-21737-19</t>
  </si>
  <si>
    <t>Anfarm Hellas S.A.</t>
  </si>
  <si>
    <t>Dobutamine Panpharma 250mg/20ml</t>
  </si>
  <si>
    <t>Dobutamine Hydrochloride, 250mg Dobutamine/20ml</t>
  </si>
  <si>
    <t>250mg/20ml</t>
  </si>
  <si>
    <t>Truyền tĩnh mạch</t>
  </si>
  <si>
    <t>Dung dịch đậm đặc pha truyền</t>
  </si>
  <si>
    <t xml:space="preserve">Hộp 10 lọ 20ml </t>
  </si>
  <si>
    <t>VN-15651-12</t>
  </si>
  <si>
    <t>Salbutamol Renaudin 5mg/5ml (0,1%)</t>
  </si>
  <si>
    <t>Dung dịch tiêm tĩnh mạch</t>
  </si>
  <si>
    <t xml:space="preserve">Hộp 10 ống 5ml  </t>
  </si>
  <si>
    <t>VN-16406-13</t>
  </si>
  <si>
    <t>Laboratoire  Renaudin</t>
  </si>
  <si>
    <t>40. CÔNG TY CỔ PHẦN DƯỢC VẬT TƯ Y TẾ QUẢNG TRỊ</t>
  </si>
  <si>
    <t xml:space="preserve">Deslora </t>
  </si>
  <si>
    <t xml:space="preserve">Hộp 3 vỉ x 10 viên </t>
  </si>
  <si>
    <t>VD-26406-17</t>
  </si>
  <si>
    <t>Fegra 180</t>
  </si>
  <si>
    <t>Fexofenadin HCl</t>
  </si>
  <si>
    <t>Hộp 01 vỉ x 10 viên</t>
  </si>
  <si>
    <t>VD-20324-13</t>
  </si>
  <si>
    <t xml:space="preserve">Cefaclor Stada 500mg capsules </t>
  </si>
  <si>
    <t>Cefaclor (dưới dạng Cefaclor monohydrat)</t>
  </si>
  <si>
    <t>Hộp 2 vỉ x10 viên</t>
  </si>
  <si>
    <t>VD-26398-17</t>
  </si>
  <si>
    <t xml:space="preserve">Cephalexin PMP 500     </t>
  </si>
  <si>
    <t>Cephalexin (dưới dạng Cephalexin monohydrat)</t>
  </si>
  <si>
    <t>VD-24958-16</t>
  </si>
  <si>
    <t>Crocin Kid - 50</t>
  </si>
  <si>
    <t>VD-35232-21</t>
  </si>
  <si>
    <t>Doncef</t>
  </si>
  <si>
    <t>VD-23833-15</t>
  </si>
  <si>
    <t>Tenocar 100</t>
  </si>
  <si>
    <t>Atenolol</t>
  </si>
  <si>
    <t>Viên nén</t>
  </si>
  <si>
    <t xml:space="preserve">Hộp 2 vỉ x 15 viên </t>
  </si>
  <si>
    <t>VD-23231-15</t>
  </si>
  <si>
    <t>Drotaverine STADA 40 mg</t>
  </si>
  <si>
    <t>Drotaverin clohydrat</t>
  </si>
  <si>
    <t>Hộp 5 vỉ x 10 viên</t>
  </si>
  <si>
    <t>VD-29354-18</t>
  </si>
  <si>
    <t xml:space="preserve">Nhà máy Stada Việt Nam </t>
  </si>
  <si>
    <t>Diaprid 2</t>
  </si>
  <si>
    <t>Glimepirid</t>
  </si>
  <si>
    <t>2mg</t>
  </si>
  <si>
    <t>Hộp 2 vỉx15 viên</t>
  </si>
  <si>
    <t>VD-24959-16</t>
  </si>
  <si>
    <t>Pharmasmooth</t>
  </si>
  <si>
    <t>Calci (dưới dạng Calci carbonat)</t>
  </si>
  <si>
    <t>Hộp 01 lọ 60 viên</t>
  </si>
  <si>
    <t>VD-27313-17</t>
  </si>
  <si>
    <t>TỔNG CỘNG (10 HÀNG HÓA)</t>
  </si>
  <si>
    <t>41. CÔNG TY CỔ PHẦN GONSA</t>
  </si>
  <si>
    <t>Zolastyn</t>
  </si>
  <si>
    <t>VD-28924-18</t>
  </si>
  <si>
    <t>Công ty cổ phần dược phẩm Đạt Vi Phú</t>
  </si>
  <si>
    <t>ACRITEL-10</t>
  </si>
  <si>
    <t xml:space="preserve">Levocetirizin dihydroclorid </t>
  </si>
  <si>
    <t>VD-28899-18</t>
  </si>
  <si>
    <t>Bisnol</t>
  </si>
  <si>
    <t>Bismuth oxyd (dưới dạng Tripotassium dicitrato Bismuthat (TDB))</t>
  </si>
  <si>
    <t>120 mg</t>
  </si>
  <si>
    <t>VD-28446-17</t>
  </si>
  <si>
    <t>Stadnex 40 CAP</t>
  </si>
  <si>
    <t>Esomeprazol (dưới dạng vi hạt Esomeprazol magnesi dihydrat)</t>
  </si>
  <si>
    <t>VD-22670-15</t>
  </si>
  <si>
    <t>Công ty TNHH Liên doanh Stellapharm -  Chi nhánh 1</t>
  </si>
  <si>
    <t>Ayita</t>
  </si>
  <si>
    <t>Rebamipid</t>
  </si>
  <si>
    <t>VD-20520-14</t>
  </si>
  <si>
    <t>Calcium Stella 500 mg</t>
  </si>
  <si>
    <t>Calci 500mg (dưới dạng calci lactat gluconat 2940mg; Calci carbonat 300mg)</t>
  </si>
  <si>
    <t>Hộp 1 tuýp x 20 viên</t>
  </si>
  <si>
    <t>VD-27518-17</t>
  </si>
  <si>
    <t>42. CÔNG TY CỔ PHẦN HÓA - DƯỢC PHẨM MEKOPHAR</t>
  </si>
  <si>
    <t>Ampicillin 1g</t>
  </si>
  <si>
    <t>Mỗi lọ chứa: Ampicillin ( dưới dạng Ampicillin natri) 1g</t>
  </si>
  <si>
    <t>Hộp 50 lọ x 1g</t>
  </si>
  <si>
    <t>VD-33003-19</t>
  </si>
  <si>
    <t>Công ty Cổ phần Hóa - Dược phẩm Mekophar</t>
  </si>
  <si>
    <t>Heptaminol</t>
  </si>
  <si>
    <t>Heptaminol hydrocloride</t>
  </si>
  <si>
    <t>187,8mg</t>
  </si>
  <si>
    <t>VD-23802-15</t>
  </si>
  <si>
    <t>Dextrose 20%</t>
  </si>
  <si>
    <t>Glucose monohydrat tương đương Glucose khan</t>
  </si>
  <si>
    <t>Chai 250ml</t>
  </si>
  <si>
    <t>VD-20316-13</t>
  </si>
  <si>
    <t>43. CÔNG TY CỔ PHẦN TABIPHAR VIỆT NAM</t>
  </si>
  <si>
    <t>Nanokine 2000 IU</t>
  </si>
  <si>
    <t>Recombinant Human Erythropoietin alfa</t>
  </si>
  <si>
    <t>2000IU/1ml</t>
  </si>
  <si>
    <t>Hộp 1 lọ 1ml</t>
  </si>
  <si>
    <t>QLSP-920-16</t>
  </si>
  <si>
    <t>Công ty cổ phần công nghệ sinh học dược Nanogen</t>
  </si>
  <si>
    <t>Nanokine 4000 IU</t>
  </si>
  <si>
    <t>4000IU/ml</t>
  </si>
  <si>
    <t>QLSP-919-16</t>
  </si>
  <si>
    <t>Ficocyte</t>
  </si>
  <si>
    <t>Filgrastim</t>
  </si>
  <si>
    <t>30MU/0,5ml</t>
  </si>
  <si>
    <t>Hộp 1 bơm tiêm đóng sẵn thuốc (0,5 ml)</t>
  </si>
  <si>
    <t>QLSP-1003-17</t>
  </si>
  <si>
    <t>44. CÔNG TY CỔ PHẦN TÂM PHÚ</t>
  </si>
  <si>
    <t>Cefopefast 2000</t>
  </si>
  <si>
    <t>Cefoperazon natri tương đương Cefoperazon 2000mg</t>
  </si>
  <si>
    <t>2000mg</t>
  </si>
  <si>
    <t>VD-35038-21</t>
  </si>
  <si>
    <t xml:space="preserve">Công ty Cổ phần Dược phẩm Tenamyd </t>
  </si>
  <si>
    <t>45. CÔNG TY CỔ PHẦN TẬP ĐOÀN MERAP</t>
  </si>
  <si>
    <t>MEPOLY</t>
  </si>
  <si>
    <t>Neomycin (dưới dạng Neomycin sulfat); Polymyxin B sulfat; Dexamethason (dưới dạng Dexamethason natri phosphat)</t>
  </si>
  <si>
    <t>35mg; 100.000IU; 10mg</t>
  </si>
  <si>
    <t>Nhỏ mắt, mũi, tai</t>
  </si>
  <si>
    <t>Dung dịch nhỏ mắt, mũi, tai</t>
  </si>
  <si>
    <t>VD-21973-14</t>
  </si>
  <si>
    <t>Công ty cổ phần tập đoàn Merap</t>
  </si>
  <si>
    <t>Syseye</t>
  </si>
  <si>
    <t>Hydroxypropyl methylcellulose</t>
  </si>
  <si>
    <t>VD-25905-16</t>
  </si>
  <si>
    <t>Công ty cổ phần Tập Đoàn Merap</t>
  </si>
  <si>
    <t>Olevid</t>
  </si>
  <si>
    <t>Olopatadin (dưới dạng Olopatadin hydroclorid)</t>
  </si>
  <si>
    <t>2mg/1ml</t>
  </si>
  <si>
    <t>VD-27348-17</t>
  </si>
  <si>
    <t>Meseca</t>
  </si>
  <si>
    <t xml:space="preserve">Fluticason propionat </t>
  </si>
  <si>
    <t>Mỗi liều 0,05 ml chứa 50mcg (0,1%)</t>
  </si>
  <si>
    <t>Xịt mũi</t>
  </si>
  <si>
    <t xml:space="preserve">Hỗn dịch xịt mũi </t>
  </si>
  <si>
    <t>Hộp 1 lọ 60 liều</t>
  </si>
  <si>
    <t>VD-23880-15</t>
  </si>
  <si>
    <t>Metoxa</t>
  </si>
  <si>
    <t xml:space="preserve">Rifamycin (dưới dạng Rifamycin natri) </t>
  </si>
  <si>
    <t xml:space="preserve">200.000IU/10ml </t>
  </si>
  <si>
    <t>Nhỏ tai</t>
  </si>
  <si>
    <t>Dung dịch nhỏ tai</t>
  </si>
  <si>
    <t>893110380323
( VD-29380-18)</t>
  </si>
  <si>
    <t>Fiora</t>
  </si>
  <si>
    <t xml:space="preserve">Sắt hydroxyd polymaltose complex; Acid folic; Pyridoxin HCl </t>
  </si>
  <si>
    <t>178,5mg; 0,175mg; 1mg</t>
  </si>
  <si>
    <t>VD-20056-13</t>
  </si>
  <si>
    <t>Công ty cổ phần dược phẩm Trung ương 1 - Pharbaco</t>
  </si>
  <si>
    <t>46. CÔNG TY CỔ PHẦN THƯƠNG MẠI DƯỢC PHẨM HỒNG ĐỨC</t>
  </si>
  <si>
    <t xml:space="preserve">Glucose 5% </t>
  </si>
  <si>
    <t>Glucose</t>
  </si>
  <si>
    <t>5g/100ml (5%) - 100ml</t>
  </si>
  <si>
    <t>Thùng 80 Chai x 100ml</t>
  </si>
  <si>
    <t>Công ty Cổ phần Kỹ thuật Dược Bình Định</t>
  </si>
  <si>
    <t>Natri clorid 0,9%</t>
  </si>
  <si>
    <t xml:space="preserve">Natri clorid </t>
  </si>
  <si>
    <t>0,9g/100ml (0,9%) - 1000ml</t>
  </si>
  <si>
    <t>Thùng 12 Chai x 1000ml</t>
  </si>
  <si>
    <t>Natri Clorid 0,45%</t>
  </si>
  <si>
    <t>0,45g/100ml (0,45%) - 500ml</t>
  </si>
  <si>
    <t>Thùng 20 Chai x 500ml</t>
  </si>
  <si>
    <t>47. CÔNG TY CỔ PHẦN THƯƠNG MẠI DƯỢC PHẨM VÀ TRANG THIẾT BỊ Y TẾ THUẬN PHÁT</t>
  </si>
  <si>
    <t>Cảm cúm Pacemin</t>
  </si>
  <si>
    <t>Paracetamol ; Clorpheniramin maleat</t>
  </si>
  <si>
    <t>(100mg ; 0,33mg)/5ml</t>
  </si>
  <si>
    <t>Hộp 1 lọ x 60 ml</t>
  </si>
  <si>
    <t>VD3-161-21</t>
  </si>
  <si>
    <t>Parabest</t>
  </si>
  <si>
    <t>Paracetamol; Clorpheniramin maleat</t>
  </si>
  <si>
    <t>500mg; 2mg</t>
  </si>
  <si>
    <t>Hộp 5 vỉ x 4 viên</t>
  </si>
  <si>
    <t>VD-30006-18</t>
  </si>
  <si>
    <t>Công ty cổ phần dược phẩm Bắc Ninh</t>
  </si>
  <si>
    <t>Nitralmyl 0,6</t>
  </si>
  <si>
    <t>Glyceryl trinitrat</t>
  </si>
  <si>
    <t>0,6mg</t>
  </si>
  <si>
    <t>Đặt dưới lưỡi</t>
  </si>
  <si>
    <t>Viên nén đặt dưới lưỡi</t>
  </si>
  <si>
    <t>VD-34179-20</t>
  </si>
  <si>
    <t>Nikoramyl 5</t>
  </si>
  <si>
    <t>Nicorandil</t>
  </si>
  <si>
    <t>VD-30393-18</t>
  </si>
  <si>
    <t>S-Enala 5</t>
  </si>
  <si>
    <t>Enalapril maleat + Hydroclorothiazid</t>
  </si>
  <si>
    <t>5mg+12,5mg</t>
  </si>
  <si>
    <t>VD-31044-18</t>
  </si>
  <si>
    <t>Công ty cổ phần dược Danapha</t>
  </si>
  <si>
    <t>Atorvastatin TP</t>
  </si>
  <si>
    <t>Atorvastatin (dưới dạng Atorvastatin calci)</t>
  </si>
  <si>
    <t>VD-25689-16</t>
  </si>
  <si>
    <t>TP Povidon iod 10%</t>
  </si>
  <si>
    <t>Povidon Iod</t>
  </si>
  <si>
    <t>2,5g/25ml</t>
  </si>
  <si>
    <t>VD-31196-18</t>
  </si>
  <si>
    <t>Công ty Cổ phần dược phẩm Thành Phát</t>
  </si>
  <si>
    <t>TP Povidon iod 7,5%</t>
  </si>
  <si>
    <t>7,5g/100ml</t>
  </si>
  <si>
    <t>Hộp 1 lọ 500ml</t>
  </si>
  <si>
    <t>VD-31199-18</t>
  </si>
  <si>
    <t>Công ty cổ phần dược phẩm Thành Phát</t>
  </si>
  <si>
    <t>Gastro-kite</t>
  </si>
  <si>
    <t>Magnesi trisilicat khan + Nhôm hydroxyd</t>
  </si>
  <si>
    <t>0,6g + 0,5g</t>
  </si>
  <si>
    <t>Hộp 30 gói  x 2,5g</t>
  </si>
  <si>
    <t>VD-15402-11</t>
  </si>
  <si>
    <t>Công ty cổ phần dược phẩm Hà Nội</t>
  </si>
  <si>
    <t>Stasamin</t>
  </si>
  <si>
    <t>1200mg/6ml</t>
  </si>
  <si>
    <t>Hộp 6 vỉ x 5 ống 6 ml</t>
  </si>
  <si>
    <t>VD-21301-14</t>
  </si>
  <si>
    <t>48. LIÊN DANH THẦU CÔNG TY CỔ PHẦN THƯƠNG MẠI MINH DÂN – CÔNG TY CỔ PHẦN DƯỢC PHẨM MINH DÂN</t>
  </si>
  <si>
    <t>Loxoprofen 60mg</t>
  </si>
  <si>
    <t xml:space="preserve">VD-30436-18
</t>
  </si>
  <si>
    <t>Công ty cổ phần dược phẩm Minh Dân</t>
  </si>
  <si>
    <t>Midamox 250mg/ 5ml</t>
  </si>
  <si>
    <t>Amoxicillin (dưới dạng Amoxicillin trihydrat)</t>
  </si>
  <si>
    <t xml:space="preserve">250mg/5ml </t>
  </si>
  <si>
    <t>Bột pha hỗn dịch uống</t>
  </si>
  <si>
    <t>Hộp 1 lọ  60ml</t>
  </si>
  <si>
    <t xml:space="preserve">VD-18316-13
</t>
  </si>
  <si>
    <t>Midagentin 0,6g</t>
  </si>
  <si>
    <t>Amoxicillin + Acid Clavulanic (dưới dạng hỗn hợp bột trộn sẵn Amoxicillin natri và Kali Clavulanat)</t>
  </si>
  <si>
    <t>0,5g + 0,1g</t>
  </si>
  <si>
    <t>Hộp 10 lọ loại dung tích 15ml</t>
  </si>
  <si>
    <t xml:space="preserve">VD-28672-18
</t>
  </si>
  <si>
    <t xml:space="preserve">Midantin </t>
  </si>
  <si>
    <t>Amoxicillin (dưới dạng Amoxicillin natri) + Acid Clavulanic (dưới dạng Kali clavulanat)</t>
  </si>
  <si>
    <t>1g + 0,2g</t>
  </si>
  <si>
    <t>Hộp 10 lọ loại dung tích 20 ml</t>
  </si>
  <si>
    <t xml:space="preserve">VD-25724-16
</t>
  </si>
  <si>
    <t>Midagentin 250/62,5</t>
  </si>
  <si>
    <t>Amoxicillin (dưới dạng Amoxicillin trihydrat) + Acid Clavulanic (dưới dạng Clavulanat kali kết hợp với Avicel)</t>
  </si>
  <si>
    <t>(250mg + 62,5mg)/gói 3,5g</t>
  </si>
  <si>
    <t>Hộp 12 gói x 3,5g</t>
  </si>
  <si>
    <t xml:space="preserve">VD-24800-16
</t>
  </si>
  <si>
    <t>Midefix 200</t>
  </si>
  <si>
    <t xml:space="preserve">Cefixim (dưới dạng Cefixim trihydrat) </t>
  </si>
  <si>
    <t>200mg/ gói 2,8g</t>
  </si>
  <si>
    <t>Hộp 10 gói x 2,8g</t>
  </si>
  <si>
    <t xml:space="preserve">VD-27952-17
</t>
  </si>
  <si>
    <t>Cefuroxime 125mg/5ml</t>
  </si>
  <si>
    <t>125mg/5ml hỗn dịch</t>
  </si>
  <si>
    <t>Hộp 1 lọ 40g bột pha 60ml hỗn dịch</t>
  </si>
  <si>
    <t xml:space="preserve">VD-29006-18
</t>
  </si>
  <si>
    <t>Cepemid 1g</t>
  </si>
  <si>
    <t>Imipenem (dưới dạng Imipenem monohydrat); Cilastatin (dưới dạng Cliastatin natri)</t>
  </si>
  <si>
    <t>0,5g + 0,5g</t>
  </si>
  <si>
    <t>Hộp 1 lọ loại dung tích 20ml</t>
  </si>
  <si>
    <t xml:space="preserve">VD-26896-17
</t>
  </si>
  <si>
    <t>Clindamycin 300mg/2ml</t>
  </si>
  <si>
    <t xml:space="preserve">Clindamycin (dưới dạng clindamycin phosphat) </t>
  </si>
  <si>
    <t>300mg/2ml</t>
  </si>
  <si>
    <t>Hộp 100 ống x 2ml</t>
  </si>
  <si>
    <t>Công ty CPDP Minh Dân</t>
  </si>
  <si>
    <t>Clindamycin 600mg/4ml</t>
  </si>
  <si>
    <t>600mg/4ml</t>
  </si>
  <si>
    <t>Hộp 10 ống x 4ml</t>
  </si>
  <si>
    <t>Ciprofloxacin 200mg/ 100ml</t>
  </si>
  <si>
    <t>Hộp carton chứa 1 lọ x 100ml</t>
  </si>
  <si>
    <t>VD-34943-21</t>
  </si>
  <si>
    <t>Ofloxacin 0,3%</t>
  </si>
  <si>
    <t>Hộp 20 lọ 5ml</t>
  </si>
  <si>
    <t xml:space="preserve">VD-23602-15
</t>
  </si>
  <si>
    <t>Cotrimoxazol 480mg</t>
  </si>
  <si>
    <t>400mg + 80mg</t>
  </si>
  <si>
    <t>Hộp 20 vỉ x 20 viên</t>
  </si>
  <si>
    <t xml:space="preserve">VD-24799-16
</t>
  </si>
  <si>
    <t>Vitamin K1 10mg/1ml</t>
  </si>
  <si>
    <t>Phytomenadion</t>
  </si>
  <si>
    <t>10mg/1ml</t>
  </si>
  <si>
    <t>Hộp 10 ống x  1ml</t>
  </si>
  <si>
    <t xml:space="preserve">VD-25217-16
</t>
  </si>
  <si>
    <t>Tranexamic acid 250mg/5ml</t>
  </si>
  <si>
    <t>250mg/5ml</t>
  </si>
  <si>
    <t xml:space="preserve">Hộp 5 ống x 5ml </t>
  </si>
  <si>
    <t xml:space="preserve">VD-26911-17
</t>
  </si>
  <si>
    <t>0,9%</t>
  </si>
  <si>
    <t>Nhỏ mắt, nhỏ mũi</t>
  </si>
  <si>
    <t>Dung dịch nhỏ mắt, mũi</t>
  </si>
  <si>
    <t>Hộp 20 lọ 10ml</t>
  </si>
  <si>
    <t xml:space="preserve">VD-22949-15
</t>
  </si>
  <si>
    <t>Xylometazolin 0,05%</t>
  </si>
  <si>
    <t>Xylometazolin hydroclorid</t>
  </si>
  <si>
    <t>5mg/10ml</t>
  </si>
  <si>
    <t>Nhỏ mũi</t>
  </si>
  <si>
    <t>Thuốc nhỏ mũi</t>
  </si>
  <si>
    <t xml:space="preserve">VD-25219-16
</t>
  </si>
  <si>
    <t>Calci clorid 500mg/ 5ml</t>
  </si>
  <si>
    <t>Calci clorid dihydrat</t>
  </si>
  <si>
    <t>Hộp 50 ống x 5ml</t>
  </si>
  <si>
    <t xml:space="preserve">VD-22935-15
</t>
  </si>
  <si>
    <t>Vitamin B12 2,5mg/1ml</t>
  </si>
  <si>
    <t xml:space="preserve"> Cyanocobalamin</t>
  </si>
  <si>
    <t>2,5mg/1ml</t>
  </si>
  <si>
    <t>VD-29801-18</t>
  </si>
  <si>
    <t>Vitamin PP 50mg</t>
  </si>
  <si>
    <t>Nicotinamid</t>
  </si>
  <si>
    <t>VD-25218-16</t>
  </si>
  <si>
    <t>49. CÔNG TY CỔ PHẦN THƯƠNG MẠI Q&amp;V VIỆT NAM</t>
  </si>
  <si>
    <t>Imefed SC 250mg/62,5mg</t>
  </si>
  <si>
    <t>Amoxicilin (dưới dạng Amoxicilin trihydrat powder); Acid clavulanic (dưới dạng Clavulanat kali : syloid 1:1)</t>
  </si>
  <si>
    <t>250mg ; 62,5mg</t>
  </si>
  <si>
    <t>Hộp 12 gói x 0,8g</t>
  </si>
  <si>
    <t>VD-32838-19</t>
  </si>
  <si>
    <t>Chi nhánh công ty cổ phần dược phẩm Imexpharm - Nhà máy kháng sinh công nghệ cao Vĩnh Lộc</t>
  </si>
  <si>
    <t>Sovasol</t>
  </si>
  <si>
    <t>Clotrimazol</t>
  </si>
  <si>
    <t>VD-28045-17</t>
  </si>
  <si>
    <t>Công ty Cổ phần Dược và vật tư y tế Bình Thuận</t>
  </si>
  <si>
    <t>50. CÔNG TY CỔ PHẦN THƯƠNG MẠI VÀ DƯỢC PHẨM HOÀNG LAN</t>
  </si>
  <si>
    <t>Cepmaxlox 200</t>
  </si>
  <si>
    <t>Cefpodoxim (dưới dạng Cefpodoxim Proxetil)</t>
  </si>
  <si>
    <t>VD-29748-18</t>
  </si>
  <si>
    <t>51. CÔNG TY CỔ PHẦN THƯƠNG MẠI VÀ DƯỢC PHẨM NGỌC THIỆN</t>
  </si>
  <si>
    <t>Amikaver</t>
  </si>
  <si>
    <t>Amikacin (dưới dạng Amikacin sulfat)</t>
  </si>
  <si>
    <t>0,5g/2ml</t>
  </si>
  <si>
    <t>Hộp 1 ống x 2ml, Hộp 10 ống x 2ml</t>
  </si>
  <si>
    <t xml:space="preserve">Osel İlaç San. Ve Tic. A.Ş. </t>
  </si>
  <si>
    <t>Turkey</t>
  </si>
  <si>
    <t>Mianifax Inj.</t>
  </si>
  <si>
    <t>Nimodipin</t>
  </si>
  <si>
    <t>10mg/50ml</t>
  </si>
  <si>
    <t>VN-22458-19</t>
  </si>
  <si>
    <t>Dae Han New Pharm Co., Ltd</t>
  </si>
  <si>
    <t>Letrofam</t>
  </si>
  <si>
    <t>Hộp 3 vỉ x 30 viên</t>
  </si>
  <si>
    <t>VN-21201-18</t>
  </si>
  <si>
    <t>UBA Aconitum</t>
  </si>
  <si>
    <t>Litva (Lithuania)</t>
  </si>
  <si>
    <t>52. CÔNG TY CỔ PHẦN THƯƠNG MẠI VÀ DƯỢC PHẨM VIỆT NAM</t>
  </si>
  <si>
    <t>Amikacin 250mg/ml</t>
  </si>
  <si>
    <t>Amikacin (dưới dạng Amikacin sulphat)</t>
  </si>
  <si>
    <t>Hộp 10 ống 2ml</t>
  </si>
  <si>
    <t>VN-17407-13</t>
  </si>
  <si>
    <t>Sopharma PLC</t>
  </si>
  <si>
    <t>53. CÔNG TY CỔ PHẦN THƯƠNG MẠI VÀ PHÁT TRIỂN HÀ LAN</t>
  </si>
  <si>
    <t>Levofloxacin 750mg/150ml</t>
  </si>
  <si>
    <t>Levofloxacin (dưới dạng  Levofloxacin hemihydrat)</t>
  </si>
  <si>
    <t>750mg/150ml</t>
  </si>
  <si>
    <t>VD-35192-21</t>
  </si>
  <si>
    <t>Chi nhánh Công ty CPDP Imexpharm-Nhà máy công nghệ cao Bình Dương</t>
  </si>
  <si>
    <t>Aceralgin 800mg</t>
  </si>
  <si>
    <t>Aciclovir</t>
  </si>
  <si>
    <t>GC-316-19</t>
  </si>
  <si>
    <t>Công ty TNHH Medochemie (Viễn Đông)</t>
  </si>
  <si>
    <t>Teperinep 25mg  film-coated tablets</t>
  </si>
  <si>
    <t>Amitriptylin (dưới dạng Amitriptylin hydrochlorid)</t>
  </si>
  <si>
    <t>VN-22777-21</t>
  </si>
  <si>
    <t>ExtractumPharma Co. Ltd.</t>
  </si>
  <si>
    <t>54. CÔNG TY CỔ PHẦN THƯƠNG MẠI XUẤT NHẬP KHẨU APEC</t>
  </si>
  <si>
    <t>Toricam Capsules 20mg</t>
  </si>
  <si>
    <t>20 mg</t>
  </si>
  <si>
    <t>Viên nang</t>
  </si>
  <si>
    <t>VN-15808-12</t>
  </si>
  <si>
    <t>U Chu Pharmacautical Co., Ltd</t>
  </si>
  <si>
    <t>Đài Loan</t>
  </si>
  <si>
    <t>Zoamco-A</t>
  </si>
  <si>
    <t>Amlodipin (dưới dạng Amlodipin besilat); Atorvastatin (dưới dạng Atorvastatin calci trihydrat)</t>
  </si>
  <si>
    <t>5mg ; 10mg</t>
  </si>
  <si>
    <t>VD-36187-22</t>
  </si>
  <si>
    <t>Satarex</t>
  </si>
  <si>
    <t xml:space="preserve"> Beclomethason dipropionat</t>
  </si>
  <si>
    <t>Mỗi liều 0,05 ml chứa: Beclomethason dipropionat 0,05mg</t>
  </si>
  <si>
    <t>Hỗn dịch xịt mũi</t>
  </si>
  <si>
    <t>Hộp 1 lọ 150 liều 50 mcg</t>
  </si>
  <si>
    <t>VD-25904-16</t>
  </si>
  <si>
    <t>Pdsolone-
40mg</t>
  </si>
  <si>
    <t>Methylprednisolon (dưới dạng bột vô khuẩn Methylprednisolon natri succinat đệm 3% natri carbonat)</t>
  </si>
  <si>
    <t>VN-21317-18</t>
  </si>
  <si>
    <t>Swiss Parentals Pvt. Ltd</t>
  </si>
  <si>
    <t>55. CÔNG TY CỔ PHẦN TMDV THĂNG LONG</t>
  </si>
  <si>
    <t>Paracetamol A.T inj</t>
  </si>
  <si>
    <t>VD-26757-17</t>
  </si>
  <si>
    <t>Garosi</t>
  </si>
  <si>
    <t>Azithromycin (dưới dạng Azithromycin dihydrate)</t>
  </si>
  <si>
    <t>Hộp 1 vỉ x 3 viên</t>
  </si>
  <si>
    <t>VN-19590-16</t>
  </si>
  <si>
    <t>Bluepharma Indústria Farmacêutica, S.A. (Fab.)</t>
  </si>
  <si>
    <t>Portugal</t>
  </si>
  <si>
    <t>A.T Nitroglycerin inj</t>
  </si>
  <si>
    <t>Nitroglycerin (dưới dạng Nitroglycerin 5% trong Propylen glycol)</t>
  </si>
  <si>
    <t>Hộp 10 ống x 5ml</t>
  </si>
  <si>
    <t>VD-25659-16</t>
  </si>
  <si>
    <t>Ondatil 4mg/5ml</t>
  </si>
  <si>
    <t>Ondansetron (Dưới dạng Ondansetron hydrochloride)</t>
  </si>
  <si>
    <t>4mg/5ml</t>
  </si>
  <si>
    <t>VD-36210-22</t>
  </si>
  <si>
    <t>Atiglucinol inj</t>
  </si>
  <si>
    <t>Phloroglucinol (dưới dạng Phloroglucinol dihydrat) + Trimethyl phloroglucinol</t>
  </si>
  <si>
    <t>(40mg + 0,04mg)/4ml</t>
  </si>
  <si>
    <t>VD-25642-16</t>
  </si>
  <si>
    <t>Milgamma N</t>
  </si>
  <si>
    <t>Thiamin hydrocholoride + Pyridoxin hydrochloride + Cyanocobalamin</t>
  </si>
  <si>
    <t>100mg + 100mg + 1mg</t>
  </si>
  <si>
    <t>Hộp 5 ống x 2ml</t>
  </si>
  <si>
    <t>400100083323
( VN-17798-14)</t>
  </si>
  <si>
    <t>Solupharm Pharmazeutische Erzeugnisse GmbH</t>
  </si>
  <si>
    <t>56. CÔNG TY CỔ PHẦN TRAPHACO</t>
  </si>
  <si>
    <t>Quimoxi</t>
  </si>
  <si>
    <t>Moxifloxacin ( dưới dạng Moxifloxacin hydroclorid)</t>
  </si>
  <si>
    <t>25mg/5ml</t>
  </si>
  <si>
    <t>Hộp 1 lọ 6ml</t>
  </si>
  <si>
    <t xml:space="preserve">VD-29390-18
</t>
  </si>
  <si>
    <t>Công ty TNHH Traphaco Hưng Yên</t>
  </si>
  <si>
    <t>Aspirin-100</t>
  </si>
  <si>
    <t>Acid acetylsalicylic</t>
  </si>
  <si>
    <t>Viên bao tan trong ruột</t>
  </si>
  <si>
    <t xml:space="preserve">VD-20058-13
</t>
  </si>
  <si>
    <t>57. CÔNG TY CỔ PHẦN XUẤT NHẬP KHẨU Y TẾ THÁI AN</t>
  </si>
  <si>
    <t>Incarxol</t>
  </si>
  <si>
    <t>Norfloxacin</t>
  </si>
  <si>
    <t>VN-19614-16</t>
  </si>
  <si>
    <t>Laboratorios Lesvi S.L</t>
  </si>
  <si>
    <t>Voxin</t>
  </si>
  <si>
    <t>Vancomycin (dưới dạng Vamcomycin hydroclorid)</t>
  </si>
  <si>
    <t>VN-20141-16</t>
  </si>
  <si>
    <t>Vianex S.A-Nhà máy C</t>
  </si>
  <si>
    <t>Vecmid 1gm</t>
  </si>
  <si>
    <t>Vancomycin (dưới dạng Vancomycin hydroclorid)</t>
  </si>
  <si>
    <t>VN-22662-20</t>
  </si>
  <si>
    <t>Swiss Parenterals Ltd</t>
  </si>
  <si>
    <t>Adenorythm</t>
  </si>
  <si>
    <t>Adenosin</t>
  </si>
  <si>
    <t>Hộp 6 lọ x 2ml</t>
  </si>
  <si>
    <t>VN-22115-19</t>
  </si>
  <si>
    <t>Vianex S.A.-Plant A'</t>
  </si>
  <si>
    <t>Xabantk 10mg</t>
  </si>
  <si>
    <t>VD-35778-22</t>
  </si>
  <si>
    <t>Viatrinil</t>
  </si>
  <si>
    <t>Granisetron (dưới dạng Granisetron hydroclorid)</t>
  </si>
  <si>
    <t>Tiêm/truyền</t>
  </si>
  <si>
    <t>Dung dịch tiêm / truyền tĩnh mạch</t>
  </si>
  <si>
    <t>Hộp 5 ống x 3ml</t>
  </si>
  <si>
    <t>VN-20956-18</t>
  </si>
  <si>
    <t>Octreotide</t>
  </si>
  <si>
    <t>Octreotide (dưới dạng octreotide acetate)</t>
  </si>
  <si>
    <t>0,1mg/ml</t>
  </si>
  <si>
    <t>Tiêm/ Tiêm truyền</t>
  </si>
  <si>
    <t>Dung dịch tiêm hoặc Dung dịch đậm đặc để pha tiêm truyền</t>
  </si>
  <si>
    <t>VN-19094-15</t>
  </si>
  <si>
    <t>Bioindustria Laboratorio Italiano Medicinali S.p.A. (Bioindustria L.I.M) </t>
  </si>
  <si>
    <t>58. CÔNG TY CỔ PHẦN XUẤT NHẬP KHẨU Y TẾ THÀNH PHỐ HỒ CHÍ MINH</t>
  </si>
  <si>
    <t>Pamintu 10mg/ml</t>
  </si>
  <si>
    <t>Protamin sulfat</t>
  </si>
  <si>
    <t>Dung dịch thuốc tiêm tĩnh mạch</t>
  </si>
  <si>
    <t>2706/QLD-KD</t>
  </si>
  <si>
    <t>Onko Ilac Sanayi ve Ticaret A.S</t>
  </si>
  <si>
    <t>59. CÔNG TY CỔ PHẦN Y DƯỢC TÂY DƯƠNG</t>
  </si>
  <si>
    <t>Quafa-Azi 500mg</t>
  </si>
  <si>
    <t>VD-22998-15</t>
  </si>
  <si>
    <t>Công ty Cổ phần Dược phẩm Quảng Bình</t>
  </si>
  <si>
    <t>Acyclovir 3%</t>
  </si>
  <si>
    <t>Mỗi 3g chứa Aciclovir 0,09g</t>
  </si>
  <si>
    <t>Mỡ tra mắt</t>
  </si>
  <si>
    <t>Hộp 1 tuýp 5 gam</t>
  </si>
  <si>
    <t>VD-27017-17</t>
  </si>
  <si>
    <t>Nuroact</t>
  </si>
  <si>
    <t>VD-34972-21</t>
  </si>
  <si>
    <t>Công ty cổ phần Dược phẩm Nam Hà</t>
  </si>
  <si>
    <t>Medsolu 4mg</t>
  </si>
  <si>
    <t>Methyl prednisolon</t>
  </si>
  <si>
    <t>VD-21349-14</t>
  </si>
  <si>
    <t>Calcichew</t>
  </si>
  <si>
    <t>Calci (dưới dạng Calci carbonat 1250mg)</t>
  </si>
  <si>
    <t>1250mg</t>
  </si>
  <si>
    <t>Hộp 1 lọ 30 viên</t>
  </si>
  <si>
    <t>VD-32869-19</t>
  </si>
  <si>
    <t>Vitamin 3B Extra</t>
  </si>
  <si>
    <t xml:space="preserve">Vitamin B1 (Thiamin mononitrat); Vitamin B6 (Pyridoxin hydroclorid); Vitamin B12 (Cyanocobalamin) </t>
  </si>
  <si>
    <t>100mg, 100mg, 150mcg</t>
  </si>
  <si>
    <t>Hộp 1 túi x 10 vỉ x 10 viên</t>
  </si>
  <si>
    <t>VD-31157-18</t>
  </si>
  <si>
    <t>Butagan Syrup 7,5mg/5ml</t>
  </si>
  <si>
    <t>Butamirat citrat</t>
  </si>
  <si>
    <t>7,5mg/5ml</t>
  </si>
  <si>
    <t>Hộp 1 chai x 200ml</t>
  </si>
  <si>
    <t xml:space="preserve">VN-22971-21 </t>
  </si>
  <si>
    <t>Anfarm hellas S.A</t>
  </si>
  <si>
    <t>Basmetin</t>
  </si>
  <si>
    <t>Deflazacort</t>
  </si>
  <si>
    <t>6mg</t>
  </si>
  <si>
    <t>QLĐB-783-19</t>
  </si>
  <si>
    <t>Công ty cổ phần Dược phẩm Me di sun</t>
  </si>
  <si>
    <t>TỔNG CỘNG (08 HÀNG HÓA)</t>
  </si>
  <si>
    <t>60. LIÊN DANH LẠNG SƠN HẢI DƯƠNG</t>
  </si>
  <si>
    <t>Diclofenac</t>
  </si>
  <si>
    <t>75mg/3ml</t>
  </si>
  <si>
    <t>Dung dịch thuốc tiêm</t>
  </si>
  <si>
    <t>Hộp 10 ống x 3ml</t>
  </si>
  <si>
    <t>VD-29946-18</t>
  </si>
  <si>
    <t>Công ty cổ phần dược vật tư y tế Hải Dương</t>
  </si>
  <si>
    <t>Bufecol 100 Effe Sachets</t>
  </si>
  <si>
    <t>Thuốc cốm sủi bọt</t>
  </si>
  <si>
    <t>Hộp 24 gói x 3g</t>
  </si>
  <si>
    <t>VD-32561-19</t>
  </si>
  <si>
    <t>Công ty cổ phần dược VTYT Hà Nam</t>
  </si>
  <si>
    <t>Agirofen 400</t>
  </si>
  <si>
    <t>Hộp 03 vỉ x 10 viên/vỉ</t>
  </si>
  <si>
    <t>VD-32778-19</t>
  </si>
  <si>
    <t>CN Cty CP DP Agimexpharm - NM SX DP Agimexpharm</t>
  </si>
  <si>
    <t>Ibuprofen 400mg</t>
  </si>
  <si>
    <t xml:space="preserve">Hộp 10 vỉ x 10 viên. </t>
  </si>
  <si>
    <t>VD-21202-14</t>
  </si>
  <si>
    <t>Paracetamol 500 mg</t>
  </si>
  <si>
    <t xml:space="preserve">Lọ 150 viên. </t>
  </si>
  <si>
    <t>893100357823
(VD-24086-16)</t>
  </si>
  <si>
    <t>Bakidol Extra 250/2</t>
  </si>
  <si>
    <t xml:space="preserve">Acetaminophen + Clorpheniramin maleat </t>
  </si>
  <si>
    <t>250mg + 2mg; 5ml</t>
  </si>
  <si>
    <t>VD-22506-15</t>
  </si>
  <si>
    <t>Công ty cổ phần dược phẩm  Phương Đông</t>
  </si>
  <si>
    <t>Agidorin</t>
  </si>
  <si>
    <t xml:space="preserve">Paracetamol + Phenylephrin HCl + Chlorpheniramin maleat </t>
  </si>
  <si>
    <t xml:space="preserve">500mg + 5mg + 2mg </t>
  </si>
  <si>
    <t>Hộp 25 vỉ x 4 viên</t>
  </si>
  <si>
    <t>VD-32773-19</t>
  </si>
  <si>
    <t>Adivec</t>
  </si>
  <si>
    <t>Siro uống</t>
  </si>
  <si>
    <t>Hộp 1 lọ 60 ml</t>
  </si>
  <si>
    <t>JSC Farmak</t>
  </si>
  <si>
    <t>Dimedrol</t>
  </si>
  <si>
    <t>Diphenhydramin HCl</t>
  </si>
  <si>
    <t>VD-23761-15</t>
  </si>
  <si>
    <t>Danapha-Telfadin</t>
  </si>
  <si>
    <t xml:space="preserve">Hộp 1 vỉ x 10 viên. </t>
  </si>
  <si>
    <t>VD-24082-16</t>
  </si>
  <si>
    <t>Promethazin</t>
  </si>
  <si>
    <t>Promethazin hydroclorid</t>
  </si>
  <si>
    <t>Mỗi 5 g chứa 100mg</t>
  </si>
  <si>
    <t>Hộp 1 tuýp 10 gam</t>
  </si>
  <si>
    <t>VD-24422-16</t>
  </si>
  <si>
    <t>Công ty cổ phần Dược Medipharco</t>
  </si>
  <si>
    <t xml:space="preserve">Natri bicarbonat 1,4%  </t>
  </si>
  <si>
    <t>Mỗi 100ml chứa 1,4g</t>
  </si>
  <si>
    <t>Chai 250 ml</t>
  </si>
  <si>
    <t xml:space="preserve">VD-25877-16 </t>
  </si>
  <si>
    <t>Công ty cổ phần Fresenius kabi Việt Nam</t>
  </si>
  <si>
    <t>Carbamazepin 200 mg</t>
  </si>
  <si>
    <t>Carbamazepin</t>
  </si>
  <si>
    <t xml:space="preserve">Hộp 1 lọ x 100 viên. </t>
  </si>
  <si>
    <t>VD-23439-15</t>
  </si>
  <si>
    <t>Phenytoin 100 mg</t>
  </si>
  <si>
    <t>Phenytoin</t>
  </si>
  <si>
    <t>Hộp 1 lọ x 100 viên</t>
  </si>
  <si>
    <t>VD-23443-15</t>
  </si>
  <si>
    <t>Golzynir</t>
  </si>
  <si>
    <t xml:space="preserve">VD-31378-18 </t>
  </si>
  <si>
    <t>Kocepo Inj.</t>
  </si>
  <si>
    <t>Cefoperazon ( dưới dạng Cefoperazon natri)</t>
  </si>
  <si>
    <t>VN-18677-15</t>
  </si>
  <si>
    <t>Hankook Korus pharm.co.ltd</t>
  </si>
  <si>
    <t>Gentamicin 80mg</t>
  </si>
  <si>
    <t>Gentamicin (dưới dạng Gentamicin sulfat)</t>
  </si>
  <si>
    <t>80mg/2ml</t>
  </si>
  <si>
    <t>Hộp 50 ống x 2ml</t>
  </si>
  <si>
    <t>VD-25858-16</t>
  </si>
  <si>
    <t>Agimycob</t>
  </si>
  <si>
    <t>Metronidazol + Nystatin + Neomycin (dưới dạng Neomycin sulfat)</t>
  </si>
  <si>
    <t xml:space="preserve">500mg + 100.000UI + 65.000IU </t>
  </si>
  <si>
    <t>Viên nén đặt phụ khoa</t>
  </si>
  <si>
    <t xml:space="preserve">VD-29657-18 </t>
  </si>
  <si>
    <t xml:space="preserve">Tinidazol Kabi </t>
  </si>
  <si>
    <t>500mg/100ml</t>
  </si>
  <si>
    <t>Hộp 48 chai x 100ml</t>
  </si>
  <si>
    <t>893115051523 (VD-19570-13)</t>
  </si>
  <si>
    <t>Sulfadiazin bạc</t>
  </si>
  <si>
    <t>Mỗi 20 g chứa 200mg</t>
  </si>
  <si>
    <t>Hộp 1 tuýp 20 gam</t>
  </si>
  <si>
    <t>VD-28280-17</t>
  </si>
  <si>
    <t>Supertrim</t>
  </si>
  <si>
    <t>400 mg + 80mg; gói 1,6g</t>
  </si>
  <si>
    <t>Hộp 30 gói x 1,6g</t>
  </si>
  <si>
    <t>VD-23491-15</t>
  </si>
  <si>
    <t>Tetracyclin 1%</t>
  </si>
  <si>
    <t>Tetracyclin hydroclorid</t>
  </si>
  <si>
    <t>Mỗi 3 g chứa 0,03g</t>
  </si>
  <si>
    <t>thuốc mỡ tra mắt</t>
  </si>
  <si>
    <t>Hộp 100 tuýp x 5gam</t>
  </si>
  <si>
    <t xml:space="preserve">VD-24846-16 </t>
  </si>
  <si>
    <t>Tenofovir 300</t>
  </si>
  <si>
    <t>Tenofovir disoproxil fumarat</t>
  </si>
  <si>
    <t>VD3-175-22</t>
  </si>
  <si>
    <t>Công ty cổ phần dược Medipharco</t>
  </si>
  <si>
    <t>Aciclovir 5%</t>
  </si>
  <si>
    <t>VD-18434-13</t>
  </si>
  <si>
    <t xml:space="preserve">Binystar </t>
  </si>
  <si>
    <t>25.000IU</t>
  </si>
  <si>
    <t>Đánh tưa lưỡi</t>
  </si>
  <si>
    <t>Thuốc cốm rơ miệng</t>
  </si>
  <si>
    <t>Hộp 10 gói x  1gam</t>
  </si>
  <si>
    <t>VD-25258-16</t>
  </si>
  <si>
    <t>Sarariz Cap.</t>
  </si>
  <si>
    <t>VN-22208-19</t>
  </si>
  <si>
    <t>Kyung Dong Pharm Co., Ltd.</t>
  </si>
  <si>
    <t>Flotral</t>
  </si>
  <si>
    <t>Alfuzosin hydrocloride</t>
  </si>
  <si>
    <t>Viên nén giải phóng có kiểm soát</t>
  </si>
  <si>
    <t>890110437523 (VN-10522-10)</t>
  </si>
  <si>
    <t>Sun Pharmaceutical Industries Limited</t>
  </si>
  <si>
    <t>Aginfolix 5</t>
  </si>
  <si>
    <t xml:space="preserve">Acid folic </t>
  </si>
  <si>
    <t xml:space="preserve">VD-25119-16 </t>
  </si>
  <si>
    <t>Vitamin K1 1mg/1ml</t>
  </si>
  <si>
    <t>Vitamin K1</t>
  </si>
  <si>
    <t>Dung dịch tiêm (tiêm bắp)</t>
  </si>
  <si>
    <t>893110344423
(VD-18908-13)</t>
  </si>
  <si>
    <t>Zondoril 10</t>
  </si>
  <si>
    <t>Enalapril maleat</t>
  </si>
  <si>
    <t>VD-21852-14</t>
  </si>
  <si>
    <t>Ocethizid 5/12,5</t>
  </si>
  <si>
    <t>Enalapril maleate + Hydrochlorothiazid</t>
  </si>
  <si>
    <t>5mg + 12,5mg</t>
  </si>
  <si>
    <t xml:space="preserve">VD-29340-18 </t>
  </si>
  <si>
    <t>Goldmedi</t>
  </si>
  <si>
    <t>Losartan kali + Hydroclorothiazid</t>
  </si>
  <si>
    <t>50mg + 12,5mg</t>
  </si>
  <si>
    <t>Hộp 8 vỉ x 7 viên</t>
  </si>
  <si>
    <t>VN-20986-18</t>
  </si>
  <si>
    <t>Farmalabor Produtos Farmaceuticos, S.A</t>
  </si>
  <si>
    <t>Bồ Đào Nha</t>
  </si>
  <si>
    <t>Pravastatin SaVi 10</t>
  </si>
  <si>
    <t>VD-25265-16</t>
  </si>
  <si>
    <t>Công ty cổ phần dược phẩm Savi</t>
  </si>
  <si>
    <t>Kẽm oxyd 10%</t>
  </si>
  <si>
    <t xml:space="preserve">Kẽm oxyd </t>
  </si>
  <si>
    <t>0,5g/5g</t>
  </si>
  <si>
    <t>VD-19083-13</t>
  </si>
  <si>
    <t>Bidotalic</t>
  </si>
  <si>
    <t xml:space="preserve">Betamethason dipropionat; 
Acid salicylic </t>
  </si>
  <si>
    <t>0,64mg ; 30mg</t>
  </si>
  <si>
    <t>Thuốc mỡ bôi da</t>
  </si>
  <si>
    <t>Hộp 1 tuýp 15gam</t>
  </si>
  <si>
    <t>VD-34145-20</t>
  </si>
  <si>
    <t>Cty CPDP Bidopharma USA - CN Long An</t>
  </si>
  <si>
    <t xml:space="preserve">Qbisalic </t>
  </si>
  <si>
    <t xml:space="preserve">Betamethason dipropionat ; Acid salicylic </t>
  </si>
  <si>
    <t>Mỗi 10 g chứa: 0,0064g; 0,3g</t>
  </si>
  <si>
    <t>Mỡ bôi da</t>
  </si>
  <si>
    <t>VD-27020-17</t>
  </si>
  <si>
    <t>Takizd</t>
  </si>
  <si>
    <t>Hộp 20 ống x 2ml</t>
  </si>
  <si>
    <t>VD-34815-20</t>
  </si>
  <si>
    <t>Gelactive Fort</t>
  </si>
  <si>
    <t xml:space="preserve"> Nhôm hydroxyd (dưới dạng Nhôm hydroxyd gel 20%) ; Magnesi hydroxyd (dưới dạng Magnesi hydroxid 30%) ; Simethicon (dưới dạng Simethicon nhũ tương 30%) </t>
  </si>
  <si>
    <t>300mg ; 400mg ; 30mg</t>
  </si>
  <si>
    <t xml:space="preserve">Hộp 30 gói x 10 ml </t>
  </si>
  <si>
    <t>VD-32408-19</t>
  </si>
  <si>
    <t>Công ty TNHH Liên Doanh Hasan - Dermapharm</t>
  </si>
  <si>
    <t>Papaverin 2%</t>
  </si>
  <si>
    <t>Papaverin hydroclorid</t>
  </si>
  <si>
    <t>40mg/ 2ml</t>
  </si>
  <si>
    <t>VD-26681-17</t>
  </si>
  <si>
    <t>Cezmeta</t>
  </si>
  <si>
    <t>Diosmectit</t>
  </si>
  <si>
    <t>Mỗi 3,76 gam chứa 3g</t>
  </si>
  <si>
    <t>Hộp 30 gói x 3,76g</t>
  </si>
  <si>
    <t xml:space="preserve">VD-22280-15 </t>
  </si>
  <si>
    <t>A.T Zinc siro</t>
  </si>
  <si>
    <t>Kẽm (dưới dạng Kẽm gluconat)</t>
  </si>
  <si>
    <t>Hộp 30 ống x 5ml</t>
  </si>
  <si>
    <t>VD-25649-16</t>
  </si>
  <si>
    <t>Siro Snapcef</t>
  </si>
  <si>
    <t xml:space="preserve"> Kẽm nguyên tố (dưới dạng Kẽm gluconat) </t>
  </si>
  <si>
    <t>Mỗi 5ml siro chứa: Kẽm nguyên tố (dưới dạng Kẽm gluconat 56mg) 8mg; chai 100ml</t>
  </si>
  <si>
    <t>Sirô</t>
  </si>
  <si>
    <t>VD-21199-14</t>
  </si>
  <si>
    <t xml:space="preserve">Công ty Cổ phần Dược VTYT Hải Dương </t>
  </si>
  <si>
    <t>BOLABIO</t>
  </si>
  <si>
    <t>10 mũ 9 CFU</t>
  </si>
  <si>
    <t xml:space="preserve">Thuốc bột </t>
  </si>
  <si>
    <t>Hộp 30 gói x 1,0 g  thuốc  bột.</t>
  </si>
  <si>
    <t>QLSP-946-16</t>
  </si>
  <si>
    <t>Hepa-Merz</t>
  </si>
  <si>
    <t>L - Ornithin - L- Aspartat</t>
  </si>
  <si>
    <t>5g/10ml</t>
  </si>
  <si>
    <t>Dung dịch đậm đặc pha tiêm truyền</t>
  </si>
  <si>
    <t>Hộp 5 ống 10ml</t>
  </si>
  <si>
    <t>VN-17364-13</t>
  </si>
  <si>
    <t>B.Braun Melsugen AG</t>
  </si>
  <si>
    <t>Comiaryl 2mg/500mg</t>
  </si>
  <si>
    <t>Glimepirid + Metformin hydroclorid</t>
  </si>
  <si>
    <t>Viên  nén bao phim</t>
  </si>
  <si>
    <t>VD-33885-19</t>
  </si>
  <si>
    <t>Công ty TNHH Hasan - Dermapharm</t>
  </si>
  <si>
    <t>Métforilex MR</t>
  </si>
  <si>
    <t>Metformin HCl</t>
  </si>
  <si>
    <t>Viên nén tác dụng kéo dài</t>
  </si>
  <si>
    <t>Hộp 10 vỉ (vỉ 10 viên)</t>
  </si>
  <si>
    <t>VD-28743-18</t>
  </si>
  <si>
    <t>Công ty TNHH MTV Dược phẩm 150 Cophavina (Cophavina)</t>
  </si>
  <si>
    <t>Dimobas 1</t>
  </si>
  <si>
    <t>Repaglinid</t>
  </si>
  <si>
    <t>VD-33378-19</t>
  </si>
  <si>
    <t>CN Cty CP DP Agimexpharm - NMSXDP Agimexpharm</t>
  </si>
  <si>
    <t>Huyết thanh kháng độc tố uốn ván tinh chế (SAT)</t>
  </si>
  <si>
    <t>Globulin kháng độc tố uốn ván</t>
  </si>
  <si>
    <t>1500 đvqt</t>
  </si>
  <si>
    <t xml:space="preserve">Dung dịch tiêm
</t>
  </si>
  <si>
    <t>Hộp 20 ống x 1500 đvqt</t>
  </si>
  <si>
    <t xml:space="preserve">QLSP-1037-17
</t>
  </si>
  <si>
    <t>Viện Vắc xin sinh phẩm y tế ( IVAC)</t>
  </si>
  <si>
    <t>Sciomir</t>
  </si>
  <si>
    <t>Thiocolchicoside</t>
  </si>
  <si>
    <t>2mg/ml</t>
  </si>
  <si>
    <t xml:space="preserve">dung dịch tiêm
</t>
  </si>
  <si>
    <t>Hộp 6 ống 2ml</t>
  </si>
  <si>
    <t>VN-16109-13</t>
  </si>
  <si>
    <t>Laboratorio Farmaceutico C.T.S.R.L</t>
  </si>
  <si>
    <t>Aminazin 1,25%</t>
  </si>
  <si>
    <t>Clorpromazin hydroclorid</t>
  </si>
  <si>
    <t>25mg/2ml</t>
  </si>
  <si>
    <t xml:space="preserve">Hộp 20 ống x 2ml . </t>
  </si>
  <si>
    <t xml:space="preserve">VD-30228-18 </t>
  </si>
  <si>
    <t>Haloperidol 
1,5 mg</t>
  </si>
  <si>
    <t>Haloperidol</t>
  </si>
  <si>
    <t>1,5mg</t>
  </si>
  <si>
    <t xml:space="preserve">Hộp 1 lọ x 400 viên. </t>
  </si>
  <si>
    <t>VD-24085-16</t>
  </si>
  <si>
    <t>Haloperidol 0,5%</t>
  </si>
  <si>
    <t>5mg/1 ml</t>
  </si>
  <si>
    <t xml:space="preserve">Hộp 20 ống x 1ml. </t>
  </si>
  <si>
    <t>VD-28791-18</t>
  </si>
  <si>
    <t>Bidilucil 500</t>
  </si>
  <si>
    <t>Meclofenoxat hydroclorid</t>
  </si>
  <si>
    <t>Hộp 1 lọ + 1 ống nước cất pha tiêm 10ml</t>
  </si>
  <si>
    <t>893110051223 
(VD-20667-14)</t>
  </si>
  <si>
    <t>Công ty Cổ phần Dược-TTBYT Bình Định (Bidiphar)</t>
  </si>
  <si>
    <t>Atileucine inj</t>
  </si>
  <si>
    <t xml:space="preserve">N-Acetyl-dl- leucin </t>
  </si>
  <si>
    <t>VD-25645-16</t>
  </si>
  <si>
    <t>Sallet</t>
  </si>
  <si>
    <t xml:space="preserve">Salbutamol (dưới dạng Salbutamol sulfat) </t>
  </si>
  <si>
    <t>2mg; 5ml</t>
  </si>
  <si>
    <t>VD-34495-20</t>
  </si>
  <si>
    <t>Công ty cổ phần Dược VTYT Hà Nam</t>
  </si>
  <si>
    <t>Việt nam</t>
  </si>
  <si>
    <t>Ocecomit</t>
  </si>
  <si>
    <t xml:space="preserve">Hộp 5 vỉ x 10 viên </t>
  </si>
  <si>
    <t>VD-32173-19</t>
  </si>
  <si>
    <t xml:space="preserve">Glucose 10% </t>
  </si>
  <si>
    <t xml:space="preserve"> Glucose khan (dưới dạng Glucose monohydrat) </t>
  </si>
  <si>
    <t>Mỗi 100 ml chứa 10g</t>
  </si>
  <si>
    <t>VD-25876-16</t>
  </si>
  <si>
    <t>Glucose khan (dưới dạng Glucose monohydrat)</t>
  </si>
  <si>
    <t>Mỗi 100ml chứa 5g</t>
  </si>
  <si>
    <t>VD-28252-17</t>
  </si>
  <si>
    <t xml:space="preserve">Mannitol  </t>
  </si>
  <si>
    <t>D-Mannitol</t>
  </si>
  <si>
    <t>VD-23168-15</t>
  </si>
  <si>
    <t xml:space="preserve">Natri clorid 0,9% </t>
  </si>
  <si>
    <t>0,9g/100ml</t>
  </si>
  <si>
    <t>893110039623 
(VD-21954-14)</t>
  </si>
  <si>
    <t>Chai nhựa 100ml</t>
  </si>
  <si>
    <t>893110039623 (VD-21954-14)</t>
  </si>
  <si>
    <t xml:space="preserve">Ringer lactate </t>
  </si>
  <si>
    <t xml:space="preserve"> Natri clorid; Kali clorid; Natri lactat; Calci clorid.2H20</t>
  </si>
  <si>
    <t>3g; 0,2g; 1,6g; 0,135g</t>
  </si>
  <si>
    <t>VD-22591-15</t>
  </si>
  <si>
    <t>Nước cất tiêm</t>
  </si>
  <si>
    <t>Nước để pha thuốc tiêm</t>
  </si>
  <si>
    <t>10ml</t>
  </si>
  <si>
    <t>Thuốc tiêm</t>
  </si>
  <si>
    <t>Hộp 50 ống 10ml</t>
  </si>
  <si>
    <t>VD-18797-13</t>
  </si>
  <si>
    <t>Phosbind</t>
  </si>
  <si>
    <t>Calci (dưới dạng Calcium acetat)</t>
  </si>
  <si>
    <t>169mg</t>
  </si>
  <si>
    <t>VD-23433-15</t>
  </si>
  <si>
    <t>Vitamin AD</t>
  </si>
  <si>
    <t>Vitamin A (Retinol palmitat)  + Vitamin D3 (cholecalciferol)</t>
  </si>
  <si>
    <t>4000 IU + 400 IU</t>
  </si>
  <si>
    <t xml:space="preserve">VD-29467-18 </t>
  </si>
  <si>
    <t>A.T Ascorbic syrup</t>
  </si>
  <si>
    <t>Acid ascorbic</t>
  </si>
  <si>
    <t>Hộp 30 ống nhựa x 10ml</t>
  </si>
  <si>
    <t>893100275023 (VD-25624-16)</t>
  </si>
  <si>
    <t>TỔNG CỘNG (66 HÀNG HÓA)</t>
  </si>
  <si>
    <t>61. CÔNG TY CP XUẤT NHẬP KHẨU Y TẾ DOMESCO</t>
  </si>
  <si>
    <t>Dovocin 750 mg</t>
  </si>
  <si>
    <t>VD-22628-15</t>
  </si>
  <si>
    <t xml:space="preserve">Công ty Cổ phần Xuất nhập khẩu Y tế DOMESCO </t>
  </si>
  <si>
    <t>Dopolys-S</t>
  </si>
  <si>
    <t xml:space="preserve">Cao khô lá bạch quả (hàm lượng Ginkgo flavonoid toàn phần 3,08mg); Heptaminol hydroclorid; Troxerutin </t>
  </si>
  <si>
    <t>14mg; 300mg; 300mg</t>
  </si>
  <si>
    <t>Hộp 01 túi nhôm x 03 vỉ x 10 viên</t>
  </si>
  <si>
    <t xml:space="preserve">VD-34855-20 </t>
  </si>
  <si>
    <t>62. CÔNG TY TNHH DƯỢC PHẨM TÂN AN</t>
  </si>
  <si>
    <t>Naproxen EC DWP 250mg</t>
  </si>
  <si>
    <t>Naproxen</t>
  </si>
  <si>
    <t>Hộp 06 vỉ x 10 viên</t>
  </si>
  <si>
    <t>VD-35848-22</t>
  </si>
  <si>
    <t>Công ty cổ phần dược phẩm Wealphar</t>
  </si>
  <si>
    <t>Amquitaz 5</t>
  </si>
  <si>
    <t>Mequitazin</t>
  </si>
  <si>
    <t>893100257323 (VD-27750-17)</t>
  </si>
  <si>
    <t>VD-35347-21</t>
  </si>
  <si>
    <t>Pecrandil 10</t>
  </si>
  <si>
    <t>VD-30394-18</t>
  </si>
  <si>
    <t>Ramipril Cap DWP 2,5mg</t>
  </si>
  <si>
    <t>2,5mg</t>
  </si>
  <si>
    <t>Mibetel HCT</t>
  </si>
  <si>
    <t>VD-30848-18</t>
  </si>
  <si>
    <t>Công ty TNHH Liên doanh HASAN-DERMAPHARM</t>
  </si>
  <si>
    <t>Aspirin tab DWP 75mg</t>
  </si>
  <si>
    <t>75mg</t>
  </si>
  <si>
    <t>VD-35353-21</t>
  </si>
  <si>
    <t>Mezapulgit</t>
  </si>
  <si>
    <t>Attapulgit hoạt tính; Magnesi carbonat; Nhôm hydroxyd</t>
  </si>
  <si>
    <t>2,5g; 0,3g; 0,2g</t>
  </si>
  <si>
    <t>Hộp 30 gói x 3,3g</t>
  </si>
  <si>
    <t>VD-19362-13</t>
  </si>
  <si>
    <t>Atirlic</t>
  </si>
  <si>
    <t>Magnesi hydroxyd ; Nhôm hydroxyd gel</t>
  </si>
  <si>
    <t>800,4mg ; 3030,3mg</t>
  </si>
  <si>
    <t>Hỗn dịch uống</t>
  </si>
  <si>
    <t>Hộp 20 gói x 15g</t>
  </si>
  <si>
    <t>VD-26749-17</t>
  </si>
  <si>
    <t>Công ty cổ phần dược phẩm An Thiên</t>
  </si>
  <si>
    <t>Lahm</t>
  </si>
  <si>
    <t xml:space="preserve">Nhôm hydroxyd; Magnesi hydroxyd; Simethicon </t>
  </si>
  <si>
    <t>611,76mg + 800mg +80mg</t>
  </si>
  <si>
    <t>VD-20361-13</t>
  </si>
  <si>
    <t>Mezaoscin</t>
  </si>
  <si>
    <t>Hyoscin butylbromid</t>
  </si>
  <si>
    <t>893100286123 (VD-26826-17)</t>
  </si>
  <si>
    <t>Flathin 125 mg</t>
  </si>
  <si>
    <t>Simethicone</t>
  </si>
  <si>
    <t>VD-35302-21</t>
  </si>
  <si>
    <t>Disthyrox</t>
  </si>
  <si>
    <t>Levothyroxin natri</t>
  </si>
  <si>
    <t>VD-21846-14</t>
  </si>
  <si>
    <t>Basethyrox</t>
  </si>
  <si>
    <t xml:space="preserve">Propylthiouracil </t>
  </si>
  <si>
    <t>VD-21287-14</t>
  </si>
  <si>
    <t>Haloperidol DWP 5mg</t>
  </si>
  <si>
    <t>VD-35360-21</t>
  </si>
  <si>
    <t>Sertralin DWP 100mg</t>
  </si>
  <si>
    <t>Sertralin (dưới dạng Sertralin hydroclorid)</t>
  </si>
  <si>
    <t xml:space="preserve">Hộp 6 vỉ x 10 viên </t>
  </si>
  <si>
    <t>Agi-Bromhexine 16</t>
  </si>
  <si>
    <t>Bromhexin hydroclorid</t>
  </si>
  <si>
    <t>VD-30270-18</t>
  </si>
  <si>
    <t>Meza-Calci D3</t>
  </si>
  <si>
    <t>Calci carbonat  + Vitamin D3</t>
  </si>
  <si>
    <t>750mg +  200 IU</t>
  </si>
  <si>
    <t>VD-31110-18</t>
  </si>
  <si>
    <t>TỔNG CỘNG (18 HÀNG HÓA)</t>
  </si>
  <si>
    <t>63. CÔNG TY TNHH BENEPHAR</t>
  </si>
  <si>
    <t>Moveloxin injection 400mg</t>
  </si>
  <si>
    <t>Moxifloxacin</t>
  </si>
  <si>
    <t>1,6mg/ml</t>
  </si>
  <si>
    <t xml:space="preserve">Dung dịch tiêm truyền </t>
  </si>
  <si>
    <t>Túi nhôm chứa 1 túi nhựa dẻo x 250ml dung dịch tiêm truyền</t>
  </si>
  <si>
    <t>HK inno.N Corporation</t>
  </si>
  <si>
    <t>Oris</t>
  </si>
  <si>
    <t>Dung dịch truyền tĩnh mạch</t>
  </si>
  <si>
    <t>VN-21606-18</t>
  </si>
  <si>
    <t>Denis Chem Lab Limited</t>
  </si>
  <si>
    <t>Pasigel</t>
  </si>
  <si>
    <t xml:space="preserve"> Magnesi hydroxyd;  Simethicon; Gel Nhôm hydroxyd khô </t>
  </si>
  <si>
    <t>(40mg; 5mg; 46mg)/1ml; 10 ml</t>
  </si>
  <si>
    <t>VD-34622-20</t>
  </si>
  <si>
    <t>Công ty cổ phần dược Apimed</t>
  </si>
  <si>
    <t>Sulmuk</t>
  </si>
  <si>
    <t>Carbocistein</t>
  </si>
  <si>
    <t>VD-22730-15</t>
  </si>
  <si>
    <t>Công ty cổ phần dược phẩm Reliv</t>
  </si>
  <si>
    <t>64. CÔNG TY TNHH BÌNH VIỆT ĐỨC</t>
  </si>
  <si>
    <t>Paratriam 200mg Powder</t>
  </si>
  <si>
    <t>Thuốc bột pha uống</t>
  </si>
  <si>
    <t>Hộp 50 gói</t>
  </si>
  <si>
    <t>VN-19418-15</t>
  </si>
  <si>
    <t>Lindopharm GmbH</t>
  </si>
  <si>
    <t>65. CÔNG TY TNHH ĐỨC TÂM</t>
  </si>
  <si>
    <t xml:space="preserve">Dutased Suspension </t>
  </si>
  <si>
    <t>Sulfamethoxazol ; Trimethoprim</t>
  </si>
  <si>
    <t>(1200mg;240mg)/30ml</t>
  </si>
  <si>
    <t>Hỗn dịch uống</t>
  </si>
  <si>
    <t>Hộp 1 chai 60ml</t>
  </si>
  <si>
    <t>VD-34332-20</t>
  </si>
  <si>
    <t>Công ty CP Hóa Dược Việt Nam</t>
  </si>
  <si>
    <t>66. CÔNG TY TNHH DƯỢC PHẨM ATK</t>
  </si>
  <si>
    <t>Opxil IMP 500mg</t>
  </si>
  <si>
    <t xml:space="preserve">Viên nang cứng </t>
  </si>
  <si>
    <t>VD-30400-18</t>
  </si>
  <si>
    <t>Zolifast 1000</t>
  </si>
  <si>
    <t>Cefazolin (dưới dạng cefazolin natri)</t>
  </si>
  <si>
    <t>VD-23021-15</t>
  </si>
  <si>
    <t>Công ty Cổ phần Dược phẩm Tenamyd</t>
  </si>
  <si>
    <t>Ceftizoxim 2g</t>
  </si>
  <si>
    <t>VD-26844-17</t>
  </si>
  <si>
    <t>Mitiquapril</t>
  </si>
  <si>
    <t xml:space="preserve">Quinapril (dưới dạng Quinapril hydroclorid) </t>
  </si>
  <si>
    <t>Công ty cổ phần dược và vật tư y tế Bình Thuận</t>
  </si>
  <si>
    <t xml:space="preserve">SaVi Fluvastatin 40 </t>
  </si>
  <si>
    <t>Fluvastatin (dưới dạng Fluvastatin natri)</t>
  </si>
  <si>
    <t>VD-27047-17</t>
  </si>
  <si>
    <t>Medoome 40mg Gastro-resistant capsules</t>
  </si>
  <si>
    <t>Omeprazole</t>
  </si>
  <si>
    <t>Viên nang cứng chứa pellet kháng acid dịch vị</t>
  </si>
  <si>
    <t>Hộp 1 lọ 28 viên</t>
  </si>
  <si>
    <t>VN-22239-19</t>
  </si>
  <si>
    <t xml:space="preserve">KRKA, D.D., Novo Mesto  </t>
  </si>
  <si>
    <t>Gliclada 60mg modified - release tablets</t>
  </si>
  <si>
    <t>Gliclazide </t>
  </si>
  <si>
    <t>VN-21712-19</t>
  </si>
  <si>
    <t>KRKA, D.D., Novo Mesto</t>
  </si>
  <si>
    <t>67. CÔNG TY TNHH DƯỢC PHẨM BÁCH VIỆT</t>
  </si>
  <si>
    <t>SaViRisone 35</t>
  </si>
  <si>
    <t>Risedronat natri (dưới dạng Risedronat natri hemi-pentahydrat)</t>
  </si>
  <si>
    <t>35mg</t>
  </si>
  <si>
    <t>VD-24277-16</t>
  </si>
  <si>
    <t>Công ty Cổ phần dược phẩm SaVi</t>
  </si>
  <si>
    <t>Colistimethate</t>
  </si>
  <si>
    <t>Colistin (dưới dạng Colistimethat natri 4,5MIU)</t>
  </si>
  <si>
    <t>Tiêm hoặc tiêm truyền</t>
  </si>
  <si>
    <t>Bột đông khô pha dung dịch tiêm</t>
  </si>
  <si>
    <t>VN-23079-22</t>
  </si>
  <si>
    <t>Xellia Pharmaceuticals ApS</t>
  </si>
  <si>
    <t>Đan Mạch</t>
  </si>
  <si>
    <t>SaviProlol Plus HCT 2.5/6.25</t>
  </si>
  <si>
    <t>Bisoprolol fumarat + Hydrochlorothiazid</t>
  </si>
  <si>
    <t>2,5mg + 6,25mg</t>
  </si>
  <si>
    <t>Hộp 3 vỉ x 10 viên (vỉ nhôm - nhôm)</t>
  </si>
  <si>
    <t>VD-20813-14</t>
  </si>
  <si>
    <t>Công ty Cổ phần dược phẩm Sa Vi (SaVipharm)</t>
  </si>
  <si>
    <t>SaVi Losartan 50</t>
  </si>
  <si>
    <t>Losartan kali</t>
  </si>
  <si>
    <t xml:space="preserve">Hộp 3 vỉ x 10 viên </t>
  </si>
  <si>
    <t>VD-29122-18</t>
  </si>
  <si>
    <t xml:space="preserve">Việt Nam </t>
  </si>
  <si>
    <t xml:space="preserve">SaViDopril Plus </t>
  </si>
  <si>
    <t xml:space="preserve">Perindopril erbumin ; Indapamid hemihydrat </t>
  </si>
  <si>
    <t>4mg + 1,25mg</t>
  </si>
  <si>
    <t>NHóm 2</t>
  </si>
  <si>
    <t>VD-26260-17</t>
  </si>
  <si>
    <t>SaVi Acarbose 100</t>
  </si>
  <si>
    <t>Acarbose</t>
  </si>
  <si>
    <t>VD-24268-16</t>
  </si>
  <si>
    <t>SaVi Quetiapine 100</t>
  </si>
  <si>
    <t>Quetiapin (dưới dạng Quetiapin fumarat)</t>
  </si>
  <si>
    <t>VD-30498-18</t>
  </si>
  <si>
    <t>68. CÔNG TY TNHH DƯỢC PHẨM CHÂU Á - THÁI BÌNH DƯƠNG</t>
  </si>
  <si>
    <t>Metronidazole/Vioser</t>
  </si>
  <si>
    <t>Dung dịch truyền</t>
  </si>
  <si>
    <t>Chai 100ml</t>
  </si>
  <si>
    <t>VN-22749-21</t>
  </si>
  <si>
    <t>Vioser S.A Parenteral Solutions Industry</t>
  </si>
  <si>
    <t>Dextrose</t>
  </si>
  <si>
    <t>Dextrose anhydrous (dưới dạng Dextrose (glucose) monohydrate)</t>
  </si>
  <si>
    <t>5g/100ml</t>
  </si>
  <si>
    <t>VN-22248-19</t>
  </si>
  <si>
    <t>Sodium chloride 0,9%</t>
  </si>
  <si>
    <t>Sodium chloride</t>
  </si>
  <si>
    <t xml:space="preserve">0,9%, 500ml </t>
  </si>
  <si>
    <t>Thùng 20 túi 500ml</t>
  </si>
  <si>
    <t>VD-35673-22</t>
  </si>
  <si>
    <t>Công ty cổ phần dược phẩm Otsuka Việt Nam</t>
  </si>
  <si>
    <t>69. CÔNG TY TNHH DƯỢC PHẨM ĐÔ THÀNH</t>
  </si>
  <si>
    <t>Infecin 3 M.I.U</t>
  </si>
  <si>
    <t>Spiramycin</t>
  </si>
  <si>
    <t>3 M.I.U</t>
  </si>
  <si>
    <t>VD-22297-15</t>
  </si>
  <si>
    <t>Công ty cổ phần S.P.M</t>
  </si>
  <si>
    <t>Enpovid FE- FOLIC</t>
  </si>
  <si>
    <t>Sắt (dưới dạng sắt (II) sulfat) + Acid folic</t>
  </si>
  <si>
    <t>60mg + 0,25mg</t>
  </si>
  <si>
    <t>VD-20049-13</t>
  </si>
  <si>
    <t>Indapa</t>
  </si>
  <si>
    <t>Captopril + hydroclorothiazid</t>
  </si>
  <si>
    <t>50mg + 25mg</t>
  </si>
  <si>
    <t>VD-29373-18</t>
  </si>
  <si>
    <t>Công ty cổ phần SPM</t>
  </si>
  <si>
    <t>70. CÔNG TY TNHH DƯỢC PHẨM ĐÔNG ĐÔ</t>
  </si>
  <si>
    <t>Epokine Prefilled Injection 4000IU/0,4ml</t>
  </si>
  <si>
    <t xml:space="preserve">Recombinant Human Erythropoietin alpha </t>
  </si>
  <si>
    <t>Hộp 6 bơm tiêm x 0,4ml</t>
  </si>
  <si>
    <t>QLSP-0666-13</t>
  </si>
  <si>
    <t>Yradan 5mg</t>
  </si>
  <si>
    <t>VN-23010-22</t>
  </si>
  <si>
    <t>Luotai</t>
  </si>
  <si>
    <t>Saponin toàn phần chiết xuất từ rễ tam thất (Panax notoginseng saponins)</t>
  </si>
  <si>
    <t>Tiêm/ truyền tĩnh mạch</t>
  </si>
  <si>
    <t>Bột đông khô pha tiêm/ truyền tĩnh mạch</t>
  </si>
  <si>
    <t>Hộp 1 lọ bột + 1 ống dung môi. Hộp lớn chứa 6 hộp nhỏ</t>
  </si>
  <si>
    <t>Nhóm 5</t>
  </si>
  <si>
    <t>VN-18348-14</t>
  </si>
  <si>
    <t>KPC Pharmaceuticals, Inc.</t>
  </si>
  <si>
    <t>71. CÔNG TY TNHH DƯỢC PHẨM ĐỨC ANH</t>
  </si>
  <si>
    <t>Pagozine</t>
  </si>
  <si>
    <t>Mỗi ống 6,7ml chứa 1000 mg</t>
  </si>
  <si>
    <t>Dung dịch đậm đặc để pha tiêm truyền</t>
  </si>
  <si>
    <t>Hộp 5 ống x 6,7ml</t>
  </si>
  <si>
    <t>VD-28088-17</t>
  </si>
  <si>
    <t>Lirystad 150</t>
  </si>
  <si>
    <t>VD-30107-18</t>
  </si>
  <si>
    <t>Công ty TNHH Liên Doanh Stellapharm – Chi nhánh 1</t>
  </si>
  <si>
    <t>Gygaril 5</t>
  </si>
  <si>
    <t>893110047023
VD-18098-12</t>
  </si>
  <si>
    <t>Heraprostol</t>
  </si>
  <si>
    <t xml:space="preserve">Misoprostol (dưới dạng Misoprostol HPMC 1% dispersion 10mg) </t>
  </si>
  <si>
    <t>VD-35257-21</t>
  </si>
  <si>
    <t>Công ty TNHH sinh dược phẩm Hera</t>
  </si>
  <si>
    <t>72. CÔNG TY TNHH DƯỢC PHẨM ĐỨC PHÚC</t>
  </si>
  <si>
    <t>Bacterocin Oint</t>
  </si>
  <si>
    <t>Mupirocin</t>
  </si>
  <si>
    <t>Mỗi gram thuốc chứa 20mg</t>
  </si>
  <si>
    <t>VN-21777-19</t>
  </si>
  <si>
    <t>GENUONE Sciences Inc</t>
  </si>
  <si>
    <t>20mg/g</t>
  </si>
  <si>
    <t>Asosalic</t>
  </si>
  <si>
    <t xml:space="preserve"> Betamethason dipropionat; Acid  salicylic </t>
  </si>
  <si>
    <t xml:space="preserve">0,5mg/g; 30mg/g </t>
  </si>
  <si>
    <t>Thuốc mỡ bôi ngoài da</t>
  </si>
  <si>
    <t>Hộp 1 tuýp 30 g</t>
  </si>
  <si>
    <t>VN-20961-18</t>
  </si>
  <si>
    <t xml:space="preserve">Replek Farm Ltd.Skopje </t>
  </si>
  <si>
    <t>Cộng hoà Macedonia</t>
  </si>
  <si>
    <t>Asbesone</t>
  </si>
  <si>
    <t>Betamethason (dưới dạng Betamethason dipropionat)</t>
  </si>
  <si>
    <t>0,5mg/g</t>
  </si>
  <si>
    <t>Kem bôi ngoài da</t>
  </si>
  <si>
    <t xml:space="preserve">VN-20447-17 </t>
  </si>
  <si>
    <t>73. CÔNG TY TNHH DƯỢC PHẨM GIA MINH</t>
  </si>
  <si>
    <t>Espacox 200mg</t>
  </si>
  <si>
    <t>Celecoxib</t>
  </si>
  <si>
    <t>VN-20945-18</t>
  </si>
  <si>
    <t>Laboratorios Normon, S.A.</t>
  </si>
  <si>
    <t>Sadapron 100</t>
  </si>
  <si>
    <t>VN-20971-18</t>
  </si>
  <si>
    <t>Remebentin 100</t>
  </si>
  <si>
    <t>Hộp 5 vỉ x 10 viên nang</t>
  </si>
  <si>
    <t>VN-9825-10</t>
  </si>
  <si>
    <t>Klevaflu Sol.Inf 2mg/1ml</t>
  </si>
  <si>
    <t>Fluconazol</t>
  </si>
  <si>
    <t>Hộp 1 chai x 100ml</t>
  </si>
  <si>
    <t>VN-21775-19</t>
  </si>
  <si>
    <t>Kleva Pharmaceuticals S.A.</t>
  </si>
  <si>
    <t>Metazydyna</t>
  </si>
  <si>
    <t>Trimetazidin dihydrochlorid</t>
  </si>
  <si>
    <t>Hộp 2 vỉ x 30 viên</t>
  </si>
  <si>
    <t>VN-21630-18</t>
  </si>
  <si>
    <t>Adamed Pharma S.A.</t>
  </si>
  <si>
    <t>Trimpol MR</t>
  </si>
  <si>
    <t>Trimetazidine dihydrochloride</t>
  </si>
  <si>
    <t>Viên nén giải phóng chậm</t>
  </si>
  <si>
    <t>Hộp chứa 6 vỉ x 10 viên</t>
  </si>
  <si>
    <t>590110080523 
(VN-19729-16)</t>
  </si>
  <si>
    <t>Polfarmex S.A</t>
  </si>
  <si>
    <t>Carmotop 25 mg</t>
  </si>
  <si>
    <t>Metoprolol tartrat</t>
  </si>
  <si>
    <t>VN-21529-18</t>
  </si>
  <si>
    <t>S.C. Magistra C &amp; C SRL</t>
  </si>
  <si>
    <t>Anvo-Telmisartan HCTZ 40/12,5mg</t>
  </si>
  <si>
    <t>40mg; 12,5mg</t>
  </si>
  <si>
    <t>Laboratorios Liconsa, S.A.</t>
  </si>
  <si>
    <t>74. CÔNG TY TNHH DƯỢC PHẨM HQ</t>
  </si>
  <si>
    <t>Tizadyn 100</t>
  </si>
  <si>
    <t>Topiramat</t>
  </si>
  <si>
    <t>893110295823
(VD-27054-17)</t>
  </si>
  <si>
    <t>Butapenem 250</t>
  </si>
  <si>
    <t>Doripenem (dưới dạng Doripenem monohydrat)</t>
  </si>
  <si>
    <t>VD-29167-18</t>
  </si>
  <si>
    <t>Delivir 2g</t>
  </si>
  <si>
    <t>Fosfomycin</t>
  </si>
  <si>
    <t>2000mg/lọ</t>
  </si>
  <si>
    <t>VD-17548-12</t>
  </si>
  <si>
    <t>Công ty CP Dược phẩm trung ương 1 - Pharbaco</t>
  </si>
  <si>
    <t>Bixebra 7.5 mg</t>
  </si>
  <si>
    <t>Ivabradin (dưới dạng Ivabradin hydrochloride)</t>
  </si>
  <si>
    <t>Hộp 4 vỉ x 14 viên</t>
  </si>
  <si>
    <t>VN-22878-21</t>
  </si>
  <si>
    <t>Atovze 20/10</t>
  </si>
  <si>
    <t xml:space="preserve">Atorvastatin (dưới dạng Atorvastatin calci trihydrat) ; Ezetimib </t>
  </si>
  <si>
    <t>20mg ; 10mg</t>
  </si>
  <si>
    <t>VD-30485-18</t>
  </si>
  <si>
    <t>Chamcromus 0,03%</t>
  </si>
  <si>
    <t>Tacrolimus (dưới dạng Tacrolimus monohydrat)</t>
  </si>
  <si>
    <t>Mỗi 5g chứa: Tacrolimus (dưới dạng Tacrolimus monohydrat) 1,5mg</t>
  </si>
  <si>
    <t xml:space="preserve">VD-26293-17 </t>
  </si>
  <si>
    <t>Công ty cổ phần dược phẩm trung ương 2</t>
  </si>
  <si>
    <t>Calmadon</t>
  </si>
  <si>
    <t>Risperidone</t>
  </si>
  <si>
    <t>VN-22972-21</t>
  </si>
  <si>
    <t>75. LIÊN DANH LUCA - AN NGUYÊN</t>
  </si>
  <si>
    <t>Ormagat</t>
  </si>
  <si>
    <t>Glucosamin sulfat (dưới dạng glucosamin sulfat natri clorid tương đương với 393mg Glucosamin)</t>
  </si>
  <si>
    <t>500 mg</t>
  </si>
  <si>
    <t>VD-27986-17</t>
  </si>
  <si>
    <t>Công ty cổ phần Dược phẩm Phương Đông</t>
  </si>
  <si>
    <t>Pharmox IMP 250mg</t>
  </si>
  <si>
    <t>Amoxicilin (dưới dạng amoxicilin trihydrat)</t>
  </si>
  <si>
    <t>Hộp 12 gói x 1g;</t>
  </si>
  <si>
    <t>VD-31725-19</t>
  </si>
  <si>
    <t>Chi nhánh công ty cổ phần dược phẩm Imexpharm Nhà máy kháng sinh công nghệ cao Vĩnh Lộc</t>
  </si>
  <si>
    <t>Pharmox IMP 500 mg</t>
  </si>
  <si>
    <t>Amoxicilin (dưới dạng Amoxicilin trihydrat)</t>
  </si>
  <si>
    <t>Viên nang cứng (xám-đỏ)</t>
  </si>
  <si>
    <t>VD-28666-18</t>
  </si>
  <si>
    <t>Crocin 200 mg</t>
  </si>
  <si>
    <t>VD-33768-19</t>
  </si>
  <si>
    <t>Medocef 1g</t>
  </si>
  <si>
    <t>Cefoperazon (dưới dạng cefoperazon natri)</t>
  </si>
  <si>
    <t>Hộp 50 lọ</t>
  </si>
  <si>
    <t>VN-22168-19</t>
  </si>
  <si>
    <t>Medochemie Ltd. - Factory C</t>
  </si>
  <si>
    <t>Bacsulfo 1g/1g</t>
  </si>
  <si>
    <t>Cefoperazon và Sulbactam (dưới dạng hỗn hợp bột vô khuẩn cefoperazon natri và sulbactam natri tỷ lệ (1:1))</t>
  </si>
  <si>
    <t xml:space="preserve">1g ; 1g </t>
  </si>
  <si>
    <t>VD-32834-19</t>
  </si>
  <si>
    <t>Chi nhánh 3 - Công ty cổ phần dược phẩm Imexpharm tại Bình Dương.</t>
  </si>
  <si>
    <t>Ticarlinat 1,6g</t>
  </si>
  <si>
    <t>Hỗn hợp bột Ticarcilin dinatri và Clavulanat kali tương đương với: Ticarcilin; Acid clavulanic</t>
  </si>
  <si>
    <t>1,5g ; 0,1g</t>
  </si>
  <si>
    <t>Thuốc bột pha tiêm truyền</t>
  </si>
  <si>
    <t>VD-28958-18</t>
  </si>
  <si>
    <t>Comopas</t>
  </si>
  <si>
    <t>Natri colistimethat tương đương Colistin hoạt tính</t>
  </si>
  <si>
    <t xml:space="preserve">150mg </t>
  </si>
  <si>
    <t>VN-22030-19</t>
  </si>
  <si>
    <t>Ildong Pharmaceutical Co., Ltd.</t>
  </si>
  <si>
    <t>Vaxcel Heparin Sodium Injection 5000 IU/ml</t>
  </si>
  <si>
    <t>Heparin Sodium</t>
  </si>
  <si>
    <t>Hộp 10 ống x 5ml</t>
  </si>
  <si>
    <t>QLSP-1093-18</t>
  </si>
  <si>
    <t>Kotra Pharma (M) Sdn. Bhd.</t>
  </si>
  <si>
    <t>Malaysia</t>
  </si>
  <si>
    <t>UmenoHCT 20/25</t>
  </si>
  <si>
    <t>Lisinopril (dưới dạng Lisinopril dihydrat); Hydroclorothiazid</t>
  </si>
  <si>
    <t>20mg; 25mg</t>
  </si>
  <si>
    <t>VD-29133-18</t>
  </si>
  <si>
    <t>BACI-SUBTI</t>
  </si>
  <si>
    <t>Vỉ 10 viên, hộp 6 vỉ</t>
  </si>
  <si>
    <t>QLSP-840-15</t>
  </si>
  <si>
    <t>Công ty cổ phần Vắc xin và sinh phẩm Nha Trang</t>
  </si>
  <si>
    <t>Kofio</t>
  </si>
  <si>
    <t>Estriol</t>
  </si>
  <si>
    <t>Viên đặt âm đạo</t>
  </si>
  <si>
    <t>Hộp 3 vỉ x 5 viên</t>
  </si>
  <si>
    <t>VD-28010-17</t>
  </si>
  <si>
    <t>Công ty cổ phần dược phẩm Sao Kim</t>
  </si>
  <si>
    <t>SaVi Glipizide 5</t>
  </si>
  <si>
    <t>Glipizid</t>
  </si>
  <si>
    <t>Viên</t>
  </si>
  <si>
    <t>VD-29120-18</t>
  </si>
  <si>
    <t>76. CÔNG TY TNHH DƯỢC PHẨM MEDX</t>
  </si>
  <si>
    <t>Ficemix 400</t>
  </si>
  <si>
    <t>VD-21792-14</t>
  </si>
  <si>
    <t>CÔNG TY CỔ PHẦN US PHARMA USA</t>
  </si>
  <si>
    <t>Digorich</t>
  </si>
  <si>
    <t>0,25mg</t>
  </si>
  <si>
    <t>Hộp 01 vỉ x 30 viên</t>
  </si>
  <si>
    <t>VD-22981-15</t>
  </si>
  <si>
    <t>Công ty cổ phần dược phẩm Phong Phú- Chi nhánh nhà máy Usarichpharm</t>
  </si>
  <si>
    <t>Smecgim</t>
  </si>
  <si>
    <t>Dioctahedral smectite</t>
  </si>
  <si>
    <t>Mỗi gói 3,76g chứa: Dioctahedral smectite 3000 mg</t>
  </si>
  <si>
    <t>VD-25616-16</t>
  </si>
  <si>
    <t>Chi nhánh Công ty cổ phần dược phẩm Agimexpharm - Nhà máy sản xuất dược phẩm Agimexpharm</t>
  </si>
  <si>
    <t>Magisix</t>
  </si>
  <si>
    <t>Magnesi lactat dihydrat; Pyridoxin hydroclorid</t>
  </si>
  <si>
    <t>470 mg; 5 mg</t>
  </si>
  <si>
    <t>VD-25613-16</t>
  </si>
  <si>
    <t>Prizil 250 sachet</t>
  </si>
  <si>
    <t>VD-35664-22</t>
  </si>
  <si>
    <t>Công ty cổ phần dược phẩm Boston Việt Nam</t>
  </si>
  <si>
    <t>77. CÔNG TY TNHH DƯỢC PHẨM STABLED</t>
  </si>
  <si>
    <t>Mezapentin 600</t>
  </si>
  <si>
    <t>893110286223 
(VD-27886-17)</t>
  </si>
  <si>
    <t>Cilexkand Plus 8/12,5 mg</t>
  </si>
  <si>
    <t>Candesartan cilexetil ; Hydrochlorothiazid</t>
  </si>
  <si>
    <t>8mg; 12,5mg</t>
  </si>
  <si>
    <t>Hộp 3 vỉ x 10 viên, vỉ Alu-Alu</t>
  </si>
  <si>
    <t>Công ty TNHH DRP Inter</t>
  </si>
  <si>
    <t>Thyperopa forte</t>
  </si>
  <si>
    <t>VD-26833-17</t>
  </si>
  <si>
    <t>Lovastatin DWP 10mg</t>
  </si>
  <si>
    <t>VD-35744-22</t>
  </si>
  <si>
    <t>Malthigas</t>
  </si>
  <si>
    <t>Magnesi hydroxyd ; Nhôm hydroxyd (dưới dạng gel khô) ; Simethicon</t>
  </si>
  <si>
    <t>200mg ; 200mg; 25mg</t>
  </si>
  <si>
    <t>VD-28665-18</t>
  </si>
  <si>
    <t>Mezaverin 120 mg</t>
  </si>
  <si>
    <t>Alverin citrat</t>
  </si>
  <si>
    <t>120mg</t>
  </si>
  <si>
    <t>Viên nang cứng (Xanh-Xanh)</t>
  </si>
  <si>
    <t>VD-30390-18</t>
  </si>
  <si>
    <t>Drotusc Forte</t>
  </si>
  <si>
    <t>Drotaverin hydroclorid</t>
  </si>
  <si>
    <t>VD-24789-16</t>
  </si>
  <si>
    <t>Công ty cổ phần dược phẩm Me Di Sun</t>
  </si>
  <si>
    <t>Mezamazol</t>
  </si>
  <si>
    <t>Thiamazol</t>
  </si>
  <si>
    <t>VD-21298-14</t>
  </si>
  <si>
    <t>Thysedow 10 mg</t>
  </si>
  <si>
    <t>VD-27216-17</t>
  </si>
  <si>
    <t>Công ty cổ phần dược TW Mediplantex</t>
  </si>
  <si>
    <t>Tizalon 4</t>
  </si>
  <si>
    <t>Tizanidin (dưới dạng Tizanidin hydroclorid)</t>
  </si>
  <si>
    <t>Hộp 10 vỉ
x 10 viên</t>
  </si>
  <si>
    <t>VD-23550-15</t>
  </si>
  <si>
    <t>Công ty TNHH Abbott Healthcare Việt Nam</t>
  </si>
  <si>
    <t>Dipartate</t>
  </si>
  <si>
    <t>Magnesi aspartat (dưới dạng Magnesi aspartat.2H2O); Kali aspartat (dưới dạng Kali aspartat.1/2H2O)</t>
  </si>
  <si>
    <t>140mg; 158mg</t>
  </si>
  <si>
    <t>VD-26641-17</t>
  </si>
  <si>
    <t>Công ty TNHH MTV Dược phẩm 150 Cophavina</t>
  </si>
  <si>
    <t>TỔNG CỘNG (11 HÀNG HÓA)</t>
  </si>
  <si>
    <t>78. CÔNG TY TNHH DƯỢC PHẨM THIÊN MINH</t>
  </si>
  <si>
    <t>Clorpheniramin</t>
  </si>
  <si>
    <t xml:space="preserve">Clorpheniramin maleat </t>
  </si>
  <si>
    <t>VD-32169-19</t>
  </si>
  <si>
    <t>Ocebiso</t>
  </si>
  <si>
    <t>400mg ; 80mg</t>
  </si>
  <si>
    <t xml:space="preserve">VD-29338-18 </t>
  </si>
  <si>
    <t>Periwel 4</t>
  </si>
  <si>
    <t>Perindopril erbumin</t>
  </si>
  <si>
    <t>893110004923
(VD-22468-15)</t>
  </si>
  <si>
    <t xml:space="preserve">Công ty cổ phần dược phẩm Hà Tây </t>
  </si>
  <si>
    <t>Novewel 40</t>
  </si>
  <si>
    <t xml:space="preserve">Drotaverin hydroclorid </t>
  </si>
  <si>
    <t xml:space="preserve">VD-24188-16 </t>
  </si>
  <si>
    <t>Obikiton</t>
  </si>
  <si>
    <t xml:space="preserve">Calci (dưới dạng calci lactat pentahydrat) + Vitamin B1 + Vitamin B2 + Vitamin B6 + Vitamin D3 + Vitamin E + Vitamin PP +  Vitamin B5 + Lysin HCl </t>
  </si>
  <si>
    <t>(65mg + 1,5mg +1,75mg + 3mg + 200IU + 7,5IU + 10mg + 5mg + 150mg) trong 7,5 ml</t>
  </si>
  <si>
    <t>Hộp 1 chai 100 ml</t>
  </si>
  <si>
    <t>VD-28521-17</t>
  </si>
  <si>
    <t>Vina-AD</t>
  </si>
  <si>
    <t>Vitamin A; Vitamin D2</t>
  </si>
  <si>
    <t>2000IU; D2 400IU</t>
  </si>
  <si>
    <t>VD-19369-13</t>
  </si>
  <si>
    <t>79. CÔNG TY TNHH DƯỢC PHẨM U.N.I VIỆT NAM</t>
  </si>
  <si>
    <t>Nefolin 30mg</t>
  </si>
  <si>
    <t>Nefopam HCl</t>
  </si>
  <si>
    <t>VN-18368-14</t>
  </si>
  <si>
    <t>Medochemie LTD. -Central Factory</t>
  </si>
  <si>
    <t>Micomedil</t>
  </si>
  <si>
    <t>Miconazol nitrat</t>
  </si>
  <si>
    <t>2% (kl/kl); tuýp 15g</t>
  </si>
  <si>
    <t>VN-18018-14</t>
  </si>
  <si>
    <t>Medochemie Ltd.-COGOLS FACILITY</t>
  </si>
  <si>
    <t xml:space="preserve">Cordaflex </t>
  </si>
  <si>
    <t>Nifedipine</t>
  </si>
  <si>
    <t>Viên nén bao phim giải phóng chậm</t>
  </si>
  <si>
    <t>VN-14666-12</t>
  </si>
  <si>
    <t>Seropin</t>
  </si>
  <si>
    <t xml:space="preserve">Quetiapin (dưới dạng Quetiapin fumarat) </t>
  </si>
  <si>
    <t>Viên nén 
bao phim</t>
  </si>
  <si>
    <t>VN-20259-17</t>
  </si>
  <si>
    <t xml:space="preserve">Genepharm S.A. </t>
  </si>
  <si>
    <t>80. CÔNG TY TNHH DƯỢC PHẨM VÀ TRANG THIẾT BỊ Y TẾ HOÀNG ĐỨC</t>
  </si>
  <si>
    <t>Nadaxena</t>
  </si>
  <si>
    <t>Viên nén bao phim kháng dịch dạ dày</t>
  </si>
  <si>
    <t>VN-21927-19</t>
  </si>
  <si>
    <t>Adamed Pharma S.A</t>
  </si>
  <si>
    <t>Rupafin</t>
  </si>
  <si>
    <t>Rupatadine (dưới dạng Rupatadine fumarate)</t>
  </si>
  <si>
    <t>840110076423
(VN-19193-15)</t>
  </si>
  <si>
    <t>Noucor Health, S.A.</t>
  </si>
  <si>
    <t>Jimenez</t>
  </si>
  <si>
    <t>VD-30341-18</t>
  </si>
  <si>
    <t xml:space="preserve">Công ty cổ phần dược phẩm Đạt Vi Phú </t>
  </si>
  <si>
    <t>Gebhart</t>
  </si>
  <si>
    <t>Guaiazulen ; Dimethicon</t>
  </si>
  <si>
    <t xml:space="preserve"> 4mg; 3000mg</t>
  </si>
  <si>
    <t>Gel uống</t>
  </si>
  <si>
    <t>Hộp 30 gói x 10g</t>
  </si>
  <si>
    <t>VD-27437-17</t>
  </si>
  <si>
    <t>Indocollyre</t>
  </si>
  <si>
    <t>Indomethacin</t>
  </si>
  <si>
    <t>0,1%</t>
  </si>
  <si>
    <t>Thuốc nhỏ mắt</t>
  </si>
  <si>
    <t>VN-12548-11</t>
  </si>
  <si>
    <t>Laboratoire Chauvin</t>
  </si>
  <si>
    <t>Zapnex-10</t>
  </si>
  <si>
    <t>Olanzapin</t>
  </si>
  <si>
    <t>VD-27456-17</t>
  </si>
  <si>
    <t>Jewell</t>
  </si>
  <si>
    <t>Mirtazapine</t>
  </si>
  <si>
    <t>VD-28466-17</t>
  </si>
  <si>
    <t>Ezatux</t>
  </si>
  <si>
    <t>Eprazinon dihydroclorid</t>
  </si>
  <si>
    <t>VD-22320-15</t>
  </si>
  <si>
    <t>81. CÔNG TY TNHH DƯỢC PHẨM VIHAPHA</t>
  </si>
  <si>
    <t>Melanov-M</t>
  </si>
  <si>
    <t>Gliclazide ; Metformin hydrochloride</t>
  </si>
  <si>
    <t>80mg ; 500mg</t>
  </si>
  <si>
    <t>VN-20575-17</t>
  </si>
  <si>
    <t>Micro Labs Limited</t>
  </si>
  <si>
    <t>Glizym-M</t>
  </si>
  <si>
    <t>80mg; 500mg</t>
  </si>
  <si>
    <t>VN3-343-21</t>
  </si>
  <si>
    <t>M/s Panacea Biotec Pharma Ltd.</t>
  </si>
  <si>
    <t>Polhumin Mix-2</t>
  </si>
  <si>
    <t>Insulin người sinh tổng hợp tinh khiết, gồm 2 phần insulin hòa tan và 8 phần insulin isophan 100 IU/ml</t>
  </si>
  <si>
    <t>100 IU/ml</t>
  </si>
  <si>
    <t>Hộp 5 ống, ống 3ml</t>
  </si>
  <si>
    <t>QLSP-1112-18</t>
  </si>
  <si>
    <t>Tarchomin Pharmaceutical Works "Polfa" S.A</t>
  </si>
  <si>
    <t>82. CÔNG TY TNHH DƯỢC TÂM ĐAN</t>
  </si>
  <si>
    <t>Lorytec 10</t>
  </si>
  <si>
    <t>Loratadine</t>
  </si>
  <si>
    <t xml:space="preserve">VN-15187-12 </t>
  </si>
  <si>
    <t>Delorbis Pharmaceuticals Ltd.</t>
  </si>
  <si>
    <t>83. CÔNG TY TNHH INTERCONTINENTAL PHARMA VIỆT NAM</t>
  </si>
  <si>
    <t>Capecitabine 500mg</t>
  </si>
  <si>
    <t>Capecitabine</t>
  </si>
  <si>
    <t>Hộp 12 vỉ x 10 viên</t>
  </si>
  <si>
    <t>VN-23114-22</t>
  </si>
  <si>
    <t>84. CÔNG TY TNHH MỘT THÀNH VIÊN DƯỢC LIỆU TW2</t>
  </si>
  <si>
    <t>Rocuronium Kabi 10mg/ml</t>
  </si>
  <si>
    <t>Rocuronium bromide</t>
  </si>
  <si>
    <t>Tiêm hoặc Truyền tĩnh mạch</t>
  </si>
  <si>
    <t>VN-22745-21</t>
  </si>
  <si>
    <t>Fresenius Kabi Austria GmbH</t>
  </si>
  <si>
    <t>Austria</t>
  </si>
  <si>
    <t>Actemra</t>
  </si>
  <si>
    <t>Tocilizumab</t>
  </si>
  <si>
    <t>Dung dịch đậm đặc để pha dung dịch tiêm truyền</t>
  </si>
  <si>
    <t>SP-1189-20</t>
  </si>
  <si>
    <t>Cơ sở sản xuất: Chugai Pharma Manufacturing Co.,Ltd ; Cơ sở đóng gói và xuất xưởng lô: F.Hoffmann-La Roche Ltd</t>
  </si>
  <si>
    <t>Cơ sở sản xuất: Nhật ; Cơ sở đóng gói và xuất xưởng lô: Thụy Sỹ</t>
  </si>
  <si>
    <t>Augmentin 250mg/31,25mg</t>
  </si>
  <si>
    <t>Amoxicillin (dưới dạng Amoxicillin trihydrate); Acid Clavulanic (dưới dạng Kali clavulanate)</t>
  </si>
  <si>
    <t>250mg ; 31,25mg</t>
  </si>
  <si>
    <t>Hộp 12 gói</t>
  </si>
  <si>
    <t>VN-17444-13</t>
  </si>
  <si>
    <t>Glaxo Wellcome Production</t>
  </si>
  <si>
    <t>France</t>
  </si>
  <si>
    <t>Augmentin 500mg/62.5mg</t>
  </si>
  <si>
    <t>500mg ; 62,5mg</t>
  </si>
  <si>
    <t>VN-16487-13</t>
  </si>
  <si>
    <t>Zolmed 150</t>
  </si>
  <si>
    <t>VD-20723-14</t>
  </si>
  <si>
    <t>Mircera</t>
  </si>
  <si>
    <t>Methoxy polyethylene glycol-epoetin beta</t>
  </si>
  <si>
    <t>50mcg</t>
  </si>
  <si>
    <t>Hộp 01 bơm tiêm đóng sẵn thuốc</t>
  </si>
  <si>
    <t>SP3-1209-20</t>
  </si>
  <si>
    <t>Cơ sở sản xuất: F. Hoffmann - La Roche Ltd.; Cơ sở đóng gói và xuất xưởng: Roche Diagnostics GmbH</t>
  </si>
  <si>
    <t>Cơ sở sản xuất: Thụy Sĩ; Cơ sở đóng gói và xuất xưởng: Đức</t>
  </si>
  <si>
    <t>Vastarel OD 80mg</t>
  </si>
  <si>
    <t>Trimetazidin dihydrochloride</t>
  </si>
  <si>
    <t>Viên nang cứng giải phóng kéo dài</t>
  </si>
  <si>
    <t>VN3-389-22</t>
  </si>
  <si>
    <t>Egis Pharmaceuticals PLC - Production site of Körmend H-9900 Körmend Mátyas Király u 65; Cơ sở đóng gói: Egis Pharmaceuticals PLC - Production site of Bökényföld, H-1165 Budapest Bökényföldi út 118-120</t>
  </si>
  <si>
    <t>Natrixam 1.5mg/5mg</t>
  </si>
  <si>
    <t>Indapamide; Amlodipine (dưới dạng Amlodipine besilate)</t>
  </si>
  <si>
    <t>1,5mg; 5mg</t>
  </si>
  <si>
    <t>Viên nén giải phóng kiểm soát</t>
  </si>
  <si>
    <t>Hộp 6 vỉ x 5 viên</t>
  </si>
  <si>
    <t>Les Laboratoires Servier Industrie</t>
  </si>
  <si>
    <t>TRIPLIXAM 5mg/1.25mg/5mg</t>
  </si>
  <si>
    <t>Perindopril (dưới dạng Perindopril Arginine); Indapamide; Amlodipine (dưới dạng Amlodipine besylate);</t>
  </si>
  <si>
    <t>Perindopril (dưới dạng Perindopril Arginine 5mg) 3,395mg; Indapamide 1,25mg; Amlodipine (dưới dạng Amlodipine besylate) 5mg</t>
  </si>
  <si>
    <t>Hộp 1 lọ x 30 viên</t>
  </si>
  <si>
    <t>VN3-11-17</t>
  </si>
  <si>
    <t>Servier (Ireland) Industries Ltd</t>
  </si>
  <si>
    <t>Betaloc Zok 25mg</t>
  </si>
  <si>
    <t xml:space="preserve">Metoprolol Succinat </t>
  </si>
  <si>
    <t>Metoprolol Succinat (tương đương với 25mg Metoprolol tartrate hoặc 19,5mg metoprolol) 23,75mg</t>
  </si>
  <si>
    <t>VN-17243-13</t>
  </si>
  <si>
    <t>AstraZeneca AB</t>
  </si>
  <si>
    <t>Sweden</t>
  </si>
  <si>
    <t>Betaloc Zok 50mg</t>
  </si>
  <si>
    <t>Metoprolol Succinat (tương đương với Metoprolol tartrate hoặc metoprolol)</t>
  </si>
  <si>
    <t>Metoprolol Succinat (tương đương với 50mg Metoprolol tartrate hoặc 39 metoprolol) 47,5mg</t>
  </si>
  <si>
    <t>VN-17244-13</t>
  </si>
  <si>
    <t>Coversyl 5mg</t>
  </si>
  <si>
    <t>Perindopril arginine (tương ứng với 3,395mg perindopril)</t>
  </si>
  <si>
    <t>Perindopril arginine (tương ứng với 3,395mg perindopril) 5 mg</t>
  </si>
  <si>
    <t>VN-17087-13</t>
  </si>
  <si>
    <t>Viacoram 3.5mg/2.5mg</t>
  </si>
  <si>
    <t>Perindopril (tương ứng perindopril arginine); Amlodipine (tương ứng amlodipine besilate)</t>
  </si>
  <si>
    <t>Perindopril (tương ứng 3,5mg perindopril arginine) 2,378 mg; Amlodipine (tương ứng 3,4675mg amlodipine besilate) 2,5mg</t>
  </si>
  <si>
    <t>VN3-46-18</t>
  </si>
  <si>
    <t>Viacoram 7mg/5mg</t>
  </si>
  <si>
    <t>Perindopril (tương ứng perindopril arginine); Amlodipine (tương ứng với Amlodipine besilate)</t>
  </si>
  <si>
    <t>Perindopril (tương ứng 7mg perindopril arginine) 4,756 mg; Amlodipine (tương ứng với 6,935mg Amlodipine besilate) 5mg</t>
  </si>
  <si>
    <t>VN3-47-18</t>
  </si>
  <si>
    <t>Coveram 5mg/5mg</t>
  </si>
  <si>
    <t>Perindopril arginine 5mg; (tương đương perindopril); Amlodipine(dưới dạng amlodipin besilate)</t>
  </si>
  <si>
    <t>Perindopril arginine 5mg; (tương đương 3,395mg perindopril); Amlodipine(dưới dạng amlodipin besilate) 5mg</t>
  </si>
  <si>
    <t>VN-18635-15</t>
  </si>
  <si>
    <t>Servier Ireland Industries Ltd</t>
  </si>
  <si>
    <t>Coversyl Plus Arginine 5mg/1.25mg</t>
  </si>
  <si>
    <t>Perindopril arginine (tương ứng với perindopril) 5 mg; Indapamide</t>
  </si>
  <si>
    <t>Perindopril arginine (tương ứng với 3,395mg perindopril) 5 mg; Indapamide 1,25 mg</t>
  </si>
  <si>
    <t>VN-18353-14</t>
  </si>
  <si>
    <t>Brilinta</t>
  </si>
  <si>
    <t>Ticagrelor</t>
  </si>
  <si>
    <t>90mg</t>
  </si>
  <si>
    <t>VN-19006-15</t>
  </si>
  <si>
    <t>Hidrasec 10mg Infants</t>
  </si>
  <si>
    <t>Hộp 16 gói</t>
  </si>
  <si>
    <t>VN-21164-18</t>
  </si>
  <si>
    <t>Spasmomen</t>
  </si>
  <si>
    <t>Otilonium bromide</t>
  </si>
  <si>
    <t>VN-18977-15</t>
  </si>
  <si>
    <t>Berlin Chemie AG (Cơ sở đóng gói và xuất xưởng: Berlin Chemie AG)</t>
  </si>
  <si>
    <t>Germany (Cơ sở đóng gói và xuất xưởng: Germany)</t>
  </si>
  <si>
    <t>Duphaston</t>
  </si>
  <si>
    <t>Dydrogesterone</t>
  </si>
  <si>
    <t>Hộp 1 vỉ x 20 viên</t>
  </si>
  <si>
    <t>VN-21159-18</t>
  </si>
  <si>
    <t>Abbott Biologicals B.V</t>
  </si>
  <si>
    <t>Netherlands</t>
  </si>
  <si>
    <t>Forxiga</t>
  </si>
  <si>
    <t>Dapagliflozin (dưới dạng Dapagliflozin propanediol monohydrat)</t>
  </si>
  <si>
    <t>VN3-37-18</t>
  </si>
  <si>
    <t>CSSX: AstraZeneca Pharmaceuticals LP; CSĐG và xuất xưởng lô: AstraZeneca UK Ltd</t>
  </si>
  <si>
    <t>CSSX: USA, CSĐG và xuất xưởng lô: UK</t>
  </si>
  <si>
    <t>Diamicron MR</t>
  </si>
  <si>
    <t>Gliclazide</t>
  </si>
  <si>
    <t>Viên nén phóng thích có kiểm sóat</t>
  </si>
  <si>
    <t>VN-20549-17</t>
  </si>
  <si>
    <t>Pulmicort Respules</t>
  </si>
  <si>
    <t>Budesonide</t>
  </si>
  <si>
    <t>500mcg/2ml</t>
  </si>
  <si>
    <t>Hỗn dịch khí dung dùng để hít</t>
  </si>
  <si>
    <t>Hộp 4 gói x 5 ống đơn liều 2ml</t>
  </si>
  <si>
    <t>VN-22715-21</t>
  </si>
  <si>
    <t>Astrazeneca Pty., Ltd</t>
  </si>
  <si>
    <t>Australia</t>
  </si>
  <si>
    <t>VN-21666-19</t>
  </si>
  <si>
    <t>Ventolin Nebules</t>
  </si>
  <si>
    <t>Salbutamol (dưới dạng salbutamol sulfat)</t>
  </si>
  <si>
    <t>Mỗi 2,5ml chứa: Salbutamol (dưới dạng salbutamol sulfat) 5mg</t>
  </si>
  <si>
    <t>Dùng cho máy khí dung</t>
  </si>
  <si>
    <t>Hộp 6 vỉ x 5 ống 2,5ml</t>
  </si>
  <si>
    <t>VN-22568-20</t>
  </si>
  <si>
    <t>GlaxoSmithKline Australia Pty., Ltd.</t>
  </si>
  <si>
    <t>Seretide Evohaler DC 25/250 mcg</t>
  </si>
  <si>
    <t>Salmeterol (dưới dạng salmeterol xinafoate micronised); Fluticason propionate (dạng micronised)</t>
  </si>
  <si>
    <t>Mỗi liều xịt chứa: Salmeterol (dưới dạng salmeterol xinafoate micronised) 25mcg; Fluticason propionate (dạng micronised) 250mcg</t>
  </si>
  <si>
    <t>Thuốc phun mù định liều hệ hỗn dịch</t>
  </si>
  <si>
    <t>Hộp 1 bình 120 liều xịt</t>
  </si>
  <si>
    <t>VN-22403-19</t>
  </si>
  <si>
    <t>Glaxo Wellcome SA,</t>
  </si>
  <si>
    <t>Seretide Evohaler DC 25/50mcg</t>
  </si>
  <si>
    <t>Fluticasone propionate ; Salmeterol xinafoate</t>
  </si>
  <si>
    <t>Fluticasone propionate 50mcg; Salmeterol 25mcg/liều</t>
  </si>
  <si>
    <t>Thuốc phun mù hệ hỗn dịch để hít qua đường miệng</t>
  </si>
  <si>
    <t>Bình xịt 120 liều</t>
  </si>
  <si>
    <t>VN-14684-12</t>
  </si>
  <si>
    <t>Glaxo Wellcome S.A,</t>
  </si>
  <si>
    <t>Seretide Evohaler DC 25/125mcg</t>
  </si>
  <si>
    <t>Salmeterol (dạng xinafoate micronised)  Fluticasone propionate (dạng micronised)</t>
  </si>
  <si>
    <t>Mỗi liều xịt chứa: 25mcg Salmeterol (dạng xinafoate micronised)  và 125mcg Fluticasone propionate (dạng micronised)</t>
  </si>
  <si>
    <t>Hỗn dịch hít qua đường miệng (dạng phun sương)</t>
  </si>
  <si>
    <t>VN-21286-18</t>
  </si>
  <si>
    <t>Glaxo Wellcome S.A</t>
  </si>
  <si>
    <t>Seretide Accuhaler 50/500mcg</t>
  </si>
  <si>
    <t>Salmeterol (dưới dạng Salmeterol xinafoate) ; Fluticasone propionate</t>
  </si>
  <si>
    <t>Mỗi liều hít chứa: Salmeterol (dưới dạng Salmeterol xinafoate) 50mcg ; Fluticasone propionate 500mcg</t>
  </si>
  <si>
    <t>Bột hít phân liều</t>
  </si>
  <si>
    <t>Hộp 1 dụng cụ hít accuhaler 60 liều</t>
  </si>
  <si>
    <t>VN-20767-17</t>
  </si>
  <si>
    <t>GlaxoSmithKline LLC</t>
  </si>
  <si>
    <t>Kaleorid</t>
  </si>
  <si>
    <t>Viên bao phim giải phóng chậm</t>
  </si>
  <si>
    <t>VN-15699-12</t>
  </si>
  <si>
    <t>Leo Pharmaceutical Products Ltd. A/S (Leo Pharma A/S)</t>
  </si>
  <si>
    <t>Denmark</t>
  </si>
  <si>
    <t>Kabiven Peripheral</t>
  </si>
  <si>
    <t>Glucose khan (dưới dạng Glucose monohydrat) , Dầu đậu nành tinh chế , Alanin , Arginin , Acid aspartic , Acid glutamic , Glycin , Histidin , Isoleucin , Leucin , Lysin (dưới dạng Lysin hydroclorid) , Methionin , Phenylalanin , Prolin , Serin , Threonin , Tryptophan , Tyrosin , Valin , Calci clorid (dưới dạng Calci clorid dihydrat) , Natri glycerophosphat (dưới dạng natri glycerophosphat hydrat) , Magnesi sulfat (dưới dạng Magnesi sulfat heptahydrat) , Kali clorid , Natri acetat (dưới dạng Natri acetat trihydrat)</t>
  </si>
  <si>
    <t>Glucose khan (dưới dạng Glucose monohydrat) 97 gam, Dầu đậu nành tinh chế 51 gam, Alanin 4,8 gam, Arginin 3,4 gam, Acid aspartic 1,0 gam, Acid glutamic 1,7 gam, Glycin 2,4 gam, Histidin 2,0 gam, Isoleucin 1,7 gam, Leucin 2,4 gam, Lysin (dưới dạng Lysin hydroclorid) 2,7 gam, Methionin 1,7 gam, Phenylalanin 2,4 gam, Prolin 2,0 gam, Serin 1,4 gam, Threonin 1,7 gam, Tryptophan 0,57 gam, Tyrosin 0,07 gam, Valin 2,2 gam, Calci clorid (dưới dạng Calci clorid dihydrat) 0,22 gam, Natri glycerophosphat (dưới dạng natri glycerophosphat hydrat) 1,5 gam, Magnesi sulfat (dưới dạng Magnesi sulfat heptahydrat) 0,48 gam, Kali clorid 1,8 gam, Natri acetat (dưới dạng Natri acetat trihydrat) 1,5 gam</t>
  </si>
  <si>
    <t>Nhũ tương tiêm truyền</t>
  </si>
  <si>
    <t>Thùng 4 túi 3 ngăn 1440ml</t>
  </si>
  <si>
    <t>VN-19951-16</t>
  </si>
  <si>
    <t>Fresenius Kabi AB</t>
  </si>
  <si>
    <t>Lipovenoes 10% PLR</t>
  </si>
  <si>
    <t>Dầu đậu nành ; Glycerol ; Phospholipid từ trứng</t>
  </si>
  <si>
    <t>Mỗi 250ml nhũ tương chứa: Dầu đậu nành 25g; Glycerol 6,25g; Phospholipid từ trứng 1,5g</t>
  </si>
  <si>
    <t>Tiêm truyền tĩnh mạch (IV)</t>
  </si>
  <si>
    <t>Thùng 10 chai 250ml</t>
  </si>
  <si>
    <t>VN-22320-19</t>
  </si>
  <si>
    <t>SMOFlipid 20%</t>
  </si>
  <si>
    <t>Dầu đậu nành tinh chế; triglycerid mạch trung bình; dầu oliu tinh chế; dầu cá tinh chế</t>
  </si>
  <si>
    <t>100ml nhũ tương chứa: Dầu đậu nành tinh chế 6g; triglycerid mạch trung bình 6g; dầu oliu tinh chế 5g; dầu cá tinh chế 3g</t>
  </si>
  <si>
    <t>Tiêm truyền mạch ngoại vi hoặc tĩnh mạch trung tâm</t>
  </si>
  <si>
    <t>Thùng 10 chai 250 ml</t>
  </si>
  <si>
    <t>VN-19955-16</t>
  </si>
  <si>
    <t>Uperio 100mg</t>
  </si>
  <si>
    <t>Sacubitril và Valsartan (dưới dạng muối phức hợp sacubitril valsartan natri)</t>
  </si>
  <si>
    <t>Sacubitril 48,6mgvà Valsartan 51,4mg (dưới dạng muối phức hợp sacubitril valsartan natri 113,103mg)</t>
  </si>
  <si>
    <t>VN3-48-18</t>
  </si>
  <si>
    <t>Cơ sở sản xuất: Novartis Singapore Pharmaceutical Manufacturing Pte.Ltd.; Cơ sở đóng gói và xuất xưởng: Novartis Farma SpA</t>
  </si>
  <si>
    <t>Cơ sở sản xuất: Singapore; Cơ sở đóng gói và xuất xưởng: Italy</t>
  </si>
  <si>
    <t>Prevenar 13</t>
  </si>
  <si>
    <t>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</si>
  <si>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Mỗi bơm tiêm chứa một liều đơn 0.5ml có chứa: Huyết thanh tuýp 1 polysaccharid phế cầu khuẩn 2,2mcg; Huyết thanh tuýp 3 polysaccharid phế cầu khuẩn 2,2mcg; Huyết thanh tuýp 4 polysaccharid phế cầu khuẩn 2,2mcg; Huyết thanh tuýp 5 polysaccharid phế cầu khuẩn 2,2mcg; Huyết thanh tuýp 6A polysaccharid phế cầu khuẩn 2,2mcg; Huyết thanh tuýp 6B polysaccharid phế cầu khuẩn 4,4mcg; Huyết thanh tuýp 7F polysaccharid phế cầu khuẩn 2,2mcg; Huyết thanh tuýp 9V polysaccharid phế cầu khuẩn 2,2mcg; Huyết thanh tuýp 14 polysaccharid phế cầu khuẩn 2,2mcg; Huyết thanh tuýp 18C polysaccharid phế cầu khuẩn 2,2mcg; Huyết thanh tuýp 19A polysaccharid phế cầu khuẩn 2,2mcg; Huyết thanh tuýp 19F polysaccharid phế cầu khuẩn 2,2mcg; Huyết thanh tuýp 23F polysaccharid phế cầu khuẩn 2,2mcg ; Cộng với Protein vận chuyển CRM197 32mcg</t>
  </si>
  <si>
    <t>Hộp 1 bơm tiêm đóng sẵn 1 liều đơn 0,5ml thuốc kèm 1 kim tiêm riêng biệt</t>
  </si>
  <si>
    <t>QLVX-H03-1142-19</t>
  </si>
  <si>
    <t>Cơ sở sản xuất và đóng gói cấp 1: Pfizer Ireland Pharmaceuticals; Cơ sở đóng gói cấp 2 và xuất xưởng: Pfizer Manufacturing Belgium NV</t>
  </si>
  <si>
    <t>Cơ sở sản xuất và đóng gói cấp 1: Ireland, Cơ sở đóng gói cấp 2 và xuất xưởng: : Belgium</t>
  </si>
  <si>
    <t>Varilrix</t>
  </si>
  <si>
    <t>Virus thủy đậu sống giảm độc lực (chủng OKA) ≥ 103,3 PFU</t>
  </si>
  <si>
    <t>Tiêm dưới da</t>
  </si>
  <si>
    <t>Bột đông khô và dung dịch pha tiêm</t>
  </si>
  <si>
    <t>Hộp 1 lọ vắc xin đông khô, 1 bơm tiêm đóng sẵn dung môi hoàn nguyên (0,5ml) và 2 kim tiêm</t>
  </si>
  <si>
    <t>QLVX-1139-19</t>
  </si>
  <si>
    <t>CSSX: Corixa Corporation dba GlaxoSmithKline Vaccines; CSSX ống dung môi: Catalent Belgium SA; Aspen Notre Dame de Bondeville; CS xuất xưởng: GlaxoSmithKline Biologicals S.A; CS đóng gói: GlaxoSmithKline Biologicals S.A</t>
  </si>
  <si>
    <t xml:space="preserve">CSSX: Hoa Kỳ; CSSX ống dung môi: Bỉ / Pháp; CS xuất xưởng: Bỉ;  CS đóng gói: Bỉ </t>
  </si>
  <si>
    <t>Rotarix</t>
  </si>
  <si>
    <t>Rotavirus ở người sống giảm độc lực, chủng RIX4414 ≥ 106.0 CCID50</t>
  </si>
  <si>
    <t>Mỗi liều 1,5ml chứa Rotavirus ở người sống giảm độc lực, chủng RIX4414 ≥ 106.0 CCID50</t>
  </si>
  <si>
    <t>Hộp chứa 1 ống  x 1,5ml</t>
  </si>
  <si>
    <t>QLVX-1049-17</t>
  </si>
  <si>
    <t>CSSX: GlaxoSmithKline Biologicals S.A ; CSXX: GlaxoSmithKline Biologicals S.A</t>
  </si>
  <si>
    <t>CSSX: Belgium ; CSXX: Belgium</t>
  </si>
  <si>
    <t>Gardasil 9</t>
  </si>
  <si>
    <t>Mỗi liều 0,5mL chứa 30mcg protein L1 HPV týp 6; 40mcg protein L1 HPV týp 11; 60mcg protein L1 HPV týp 16; 40mcg protein L1 HPV týp 18; 20mcg protein L1 HPV cho mỗi týp 31,33,45,52 và 58</t>
  </si>
  <si>
    <t>Hỗn Dịch Tiêm</t>
  </si>
  <si>
    <t>Hộp 1 bơm tiêm đóng sẵn 0,5 mL vắc xin và 2 kim tiêm</t>
  </si>
  <si>
    <t>VX3-1234-21</t>
  </si>
  <si>
    <t>CSSX &amp; ĐG cấp 1: Merck Sharp &amp; Dohme LLC.; CSĐG cấp 2 &amp; xuất xưởng: Merck Sharp &amp; Dohme B.V</t>
  </si>
  <si>
    <t>CSSX &amp; ĐG cấp 1: Hoa Kỳ, CSĐG cấp 2 &amp; xuất xưởng: Hà Lan</t>
  </si>
  <si>
    <t>Priorix</t>
  </si>
  <si>
    <t>Virus sởi sống, giảm độc lực (chủng Schwarz); Virus quai bị sống, giảm độc lực (chủng RIT 4385); Virus rubella sống, giảm độc lực (chủng Wistar RA 27/3)</t>
  </si>
  <si>
    <t>Virus sởi sống, giảm độc lực (chủng Schwarz) ≥ 103.0 CCID 50; Virus quai bị sống, giảm độc lực (chủng RIT 4385) ≥ 103.7 CCID 50; Virus rubella sống, giảm độc lực (chủng Wistar RA 27/3) ≥ 103.0 CCID 50</t>
  </si>
  <si>
    <t>Bột vắc xin đông khô</t>
  </si>
  <si>
    <t>Hộp 1 lọ vắc xin đông khô, 1 bơm tiêm đóng sẵn dung môi (nước cất pha tiêm) x 0,5ml và 2 kim tiêm</t>
  </si>
  <si>
    <t>VX-1225-21</t>
  </si>
  <si>
    <t>CSSX vắc xin (tạo công thức, đóng ống, đông khô): FIDIA Farmaceutici S.p.A; Cơ sở đóng gói thành phẩm (Vắc xin và nước pha tiêm): GlaxoSmithKline Biologicals S.A; Cơ sở xuất xưởng thành phẩm: GlaxoSmithKline Biologicals S.A; Cơ sở sản xuất nước pha tiêm: Aspen Notre-Dame de Bondeville, Catalent Belgium SA, GlaxoSmithKline Biologicals S.A</t>
  </si>
  <si>
    <t>CSSX vắc xin (tạo công thức, đóng ống, đông khô): Ý; Cơ sở đóng gói thành phẩm (vắc xin và nước pha tiêm): Bỉ; Cơ sở xuất xưởng thành phẩm: Bỉ; Cơ sở sản xuất nước pha tiêm: Pháp, Bỉ, Bỉ</t>
  </si>
  <si>
    <t>TỔNG CỘNG (39 HÀNG HÓA)</t>
  </si>
  <si>
    <t>85. CÔNG TY TNHH MỘT THÀNH VIÊN DƯỢC SÀI GÒN</t>
  </si>
  <si>
    <t>Eraxicox 60</t>
  </si>
  <si>
    <t>Etoricoxib</t>
  </si>
  <si>
    <t>VD-30187-18</t>
  </si>
  <si>
    <t>Colistin TZF</t>
  </si>
  <si>
    <t>Natri colistimethat</t>
  </si>
  <si>
    <t>Tiêm/truyền và hít</t>
  </si>
  <si>
    <t>Bột đông khô pha dung dịch tiêm/truyền và hít</t>
  </si>
  <si>
    <t>Hộp 20 lọ</t>
  </si>
  <si>
    <t>VN-19363-15</t>
  </si>
  <si>
    <t>Tarchomin Pharmaceutical Works "Polfa" S.A.</t>
  </si>
  <si>
    <t>Aceralgin 400mg</t>
  </si>
  <si>
    <t>GC-315-19</t>
  </si>
  <si>
    <t>(Cơ sở nhận gia công): Công ty TNHH Medochemie (Viễn Đông)</t>
  </si>
  <si>
    <t>Tamifine 10mg</t>
  </si>
  <si>
    <t>Tamoxifen (dưới dạng Tamoxifen citrate)</t>
  </si>
  <si>
    <t>VN-16325-13</t>
  </si>
  <si>
    <t>PV-Sartan Tablet</t>
  </si>
  <si>
    <t>Losartan kali ; Hydroclorothiazid</t>
  </si>
  <si>
    <t>50mg; 12,5mg</t>
  </si>
  <si>
    <t>Hộp 03 vỉ x 10 viên</t>
  </si>
  <si>
    <t>The Acme Laboratories Ltd.</t>
  </si>
  <si>
    <t>Multihance</t>
  </si>
  <si>
    <t>Gadobenic acid (dưới dạng gadobenate dimenglumine)</t>
  </si>
  <si>
    <t>334mg (0,5M)/ml; 10ml</t>
  </si>
  <si>
    <t>VN3-146-19</t>
  </si>
  <si>
    <t>Patheon Italia S.p.A.</t>
  </si>
  <si>
    <t>Iopamiro</t>
  </si>
  <si>
    <t>Iod (dưới dạng Iopamidol)</t>
  </si>
  <si>
    <t>Iod (dưới dạng Iopamidol 612,4mg/ml) 300mg/ml</t>
  </si>
  <si>
    <t>Dung dịch tiêm vào khoang nội tủy, động mạch, tĩnh mạch</t>
  </si>
  <si>
    <t>VN-18197-14</t>
  </si>
  <si>
    <t>Iopamiro (cơ sở đóng gói thứ cấp: Silvano Chiapparoil Logistica S.p.A, địa chỉ: Via Delle Industrie Snc-26814 Livraga (LO) Italy; xuất xưởng: Bracco S.p.A, địa chỉ: Via E.Folli, 50-Milano, Italy</t>
  </si>
  <si>
    <t>Hộp 1 chai 50ml</t>
  </si>
  <si>
    <t>VN-18199-14</t>
  </si>
  <si>
    <t>Iod (dưới dạng Iopamidol 755,3mg/ml) 370mg/ml</t>
  </si>
  <si>
    <t>VN-18198-14</t>
  </si>
  <si>
    <t>Furosemidum Polpharma</t>
  </si>
  <si>
    <t>Furosemide</t>
  </si>
  <si>
    <t>Hộp 50 ống 2ml</t>
  </si>
  <si>
    <t>VN-18406-14</t>
  </si>
  <si>
    <t>Pharmaceutical Works Polpharma S.A.</t>
  </si>
  <si>
    <t>Naptogast 20</t>
  </si>
  <si>
    <t>Pantoprazol (dưới dạng vi hạt bao tan trong ruột 8,5%)</t>
  </si>
  <si>
    <t>VD-13226-10</t>
  </si>
  <si>
    <t>Công ty TNHH BRV Healthcare</t>
  </si>
  <si>
    <t>SaViUrso 300</t>
  </si>
  <si>
    <t>Acid ursodeoxycholic</t>
  </si>
  <si>
    <t>VD-23009-15</t>
  </si>
  <si>
    <t>Glaritus</t>
  </si>
  <si>
    <t>Insulin Glargine</t>
  </si>
  <si>
    <t>100IU/1ml</t>
  </si>
  <si>
    <t>Hộp 1 ống (cartridge) x 3ml</t>
  </si>
  <si>
    <t>890410091623 (QLSP-1069-17)</t>
  </si>
  <si>
    <t>Wockhardt Limited</t>
  </si>
  <si>
    <t>Wosulin-R</t>
  </si>
  <si>
    <t>Insulin human</t>
  </si>
  <si>
    <t>890410092323 
(VN-13426-11)</t>
  </si>
  <si>
    <t>Wosulin- 30/70</t>
  </si>
  <si>
    <t>Insulin người (30% insulin tác dụng ngắn và 70% insulin isophan)</t>
  </si>
  <si>
    <t>40 IU/ml ; 10 ml</t>
  </si>
  <si>
    <t>SP3-1224-21</t>
  </si>
  <si>
    <t>Clealine 50mg</t>
  </si>
  <si>
    <t>Sertraline (dưới dạng Sertraline hydrochloride) </t>
  </si>
  <si>
    <t>Hộp 6 vỉ x10 Viên</t>
  </si>
  <si>
    <t>VN-16661-13</t>
  </si>
  <si>
    <t>Atlantic Pharma- Producoes Farmaceuticas S.A (Fab. Abrunheira)</t>
  </si>
  <si>
    <t>Fludalt Duo 250mcg/50mcg</t>
  </si>
  <si>
    <t xml:space="preserve"> Fluticason propionat ; Salmeterol (dưới dạng Salmeterol xinafoat)</t>
  </si>
  <si>
    <t xml:space="preserve"> 250mcg ; 50mcg</t>
  </si>
  <si>
    <t>Khí dung, dạng hít</t>
  </si>
  <si>
    <t>Viên nang chứa bột dùng để hít</t>
  </si>
  <si>
    <t>Hộp 1 chai 60 viên nang cứng kèm dụng cụ để hít</t>
  </si>
  <si>
    <t>VN-21055-18</t>
  </si>
  <si>
    <t>Laboratorios Liconsa, S.A</t>
  </si>
  <si>
    <t>TỔNG CỘNG (17 HÀNG HÓA)</t>
  </si>
  <si>
    <t>86. CÔNG TY TNHH THIẾT BỊ Y TẾ HOÀNG ANH</t>
  </si>
  <si>
    <t>Atmecin</t>
  </si>
  <si>
    <t>Aescin</t>
  </si>
  <si>
    <t>VD-35093-21</t>
  </si>
  <si>
    <t>Công ty cổ phần dược vật tư y tế Hà Nam</t>
  </si>
  <si>
    <t>Imefed 250mg/31,25mg</t>
  </si>
  <si>
    <t>Amoxicilin (dưới dạng Amoxicilin trihydrat powder); Acid clavulanic (dưới dạng Kali clavulanat-syloid (1:1))</t>
  </si>
  <si>
    <t>250mg; 31,25mg</t>
  </si>
  <si>
    <t>Hộp 1 túi x 12 gói 1g</t>
  </si>
  <si>
    <t>VD-31714-19</t>
  </si>
  <si>
    <t>Ramizes 10</t>
  </si>
  <si>
    <t>VN-17353-13</t>
  </si>
  <si>
    <t>Chalme</t>
  </si>
  <si>
    <t>Nhôm hydroxyd gel khô ; Magnesi hydroxyd</t>
  </si>
  <si>
    <t>611,76mg; 800,4mg</t>
  </si>
  <si>
    <t>Hộp 20 gói x 15g</t>
  </si>
  <si>
    <t>VD-24516-16</t>
  </si>
  <si>
    <t>3BTP</t>
  </si>
  <si>
    <t>Vitamin B1 (Thiamin nitrat); Vitamin B6 (Pyridoxin hydroclorid); Vitamin B12 (Cyanocobalamin)</t>
  </si>
  <si>
    <t>100mg; 200mg; 200mcg</t>
  </si>
  <si>
    <t>VD-26140-17</t>
  </si>
  <si>
    <t>87. CÔNG TY TNHH THƯƠNG MẠI DƯỢC MỸ PHẨM NAM PHƯƠNG</t>
  </si>
  <si>
    <t>Ufur capsule</t>
  </si>
  <si>
    <t>Tegafur; Uracil</t>
  </si>
  <si>
    <t>100mg; 224mg</t>
  </si>
  <si>
    <t>Hộp 7 vỉ x 10 viên</t>
  </si>
  <si>
    <t>VN-17677-14</t>
  </si>
  <si>
    <t>TTY Biopharm Company Limited Chungli factory</t>
  </si>
  <si>
    <t>Taiwan</t>
  </si>
  <si>
    <t>88. CÔNG TY TNHH THƯƠNG MẠI DƯỢC MỸ PHẨM THANH BÌNH</t>
  </si>
  <si>
    <t>Lichaunox</t>
  </si>
  <si>
    <t>VN-21245-18</t>
  </si>
  <si>
    <t>89. CÔNG TY TNHH THƯƠNG MẠI DƯỢC PHẨM HACINCO VIỆT NAM</t>
  </si>
  <si>
    <t>Lepro Tab.</t>
  </si>
  <si>
    <t>Levodropropizin</t>
  </si>
  <si>
    <t>VN-21774-19</t>
  </si>
  <si>
    <t>KMS Pharm. Co., Ltd.</t>
  </si>
  <si>
    <t>90. CÔNG TY TNHH THƯƠNG MẠI DƯỢC PHẨM MINH QUÂN</t>
  </si>
  <si>
    <t>Cefoperazone 0,5g</t>
  </si>
  <si>
    <t>Cefoperazon (dưới dạng Cefoperazon natri)</t>
  </si>
  <si>
    <t>VD-31708-19</t>
  </si>
  <si>
    <t xml:space="preserve">Chi nhánh 3 - Công ty cổ phần dược phẩm Imexpharm tại Bình Dương </t>
  </si>
  <si>
    <t>Amdepin Duo</t>
  </si>
  <si>
    <t>Amlodipin (dưới dạng amlodipin besilat); Atorvastatin (dưới dạng atorvastatin calci)</t>
  </si>
  <si>
    <t xml:space="preserve">VN-20918-18 </t>
  </si>
  <si>
    <t>Cadila Pharmaceuticals Ltd.</t>
  </si>
  <si>
    <t>Camzitol</t>
  </si>
  <si>
    <t>VN-22015-19</t>
  </si>
  <si>
    <t>Farmalabor Produtos Farmacêuticos, S.A (Fab.)</t>
  </si>
  <si>
    <t>Depaxan</t>
  </si>
  <si>
    <t>Dexamethason phosphat (dưới dạng Dexamethason natri phosphat)</t>
  </si>
  <si>
    <t>Dexamethason phosphat (dưới dạng Dexamethason natri phosphat) 4mg/ml, tương đương dexamethason 3,3mg/ml</t>
  </si>
  <si>
    <t>VN-21697-19</t>
  </si>
  <si>
    <t>Rompharm Company S.R.L.</t>
  </si>
  <si>
    <t>Rumani</t>
  </si>
  <si>
    <t>Monitazone Nasal Spray</t>
  </si>
  <si>
    <t>0,5mg/ml; 140 liều xịt</t>
  </si>
  <si>
    <t>Hộp 1 lọ 140 lần xịt</t>
  </si>
  <si>
    <t>VN-20294-17</t>
  </si>
  <si>
    <t>Samchundang Pharm Co., Ltd.</t>
  </si>
  <si>
    <t>91. CÔNG TY TNHH THƯƠNG MẠI DƯỢC PHẨM PHƯỢNG HOÀNG</t>
  </si>
  <si>
    <t>Devodil 50</t>
  </si>
  <si>
    <t>Sulpirid</t>
  </si>
  <si>
    <t>VN-19435-15</t>
  </si>
  <si>
    <t>92. CÔNG TY TNHH THƯƠNG MẠI DƯỢC PHẨM THANH PHƯƠNG</t>
  </si>
  <si>
    <t>Fabamox 500</t>
  </si>
  <si>
    <t>Hộp 5 vỉ x 12 viên</t>
  </si>
  <si>
    <t>VD-25792-16</t>
  </si>
  <si>
    <t>Cefamandol 1g</t>
  </si>
  <si>
    <t>Cefamandol (dưới dạng Cefamandol nafat)</t>
  </si>
  <si>
    <t>VD-31706-19</t>
  </si>
  <si>
    <t>Fabafixim 
200 DT</t>
  </si>
  <si>
    <t>VD-28075-17</t>
  </si>
  <si>
    <t>Ziusa</t>
  </si>
  <si>
    <t>Azithromycin (dưới dạng Azithromycin TM granules 7,5% w/w)</t>
  </si>
  <si>
    <t>600mg; Lọ 15ml</t>
  </si>
  <si>
    <t>VD-26292-17</t>
  </si>
  <si>
    <t>93. CÔNG TY TNHH THƯƠNG MẠI DƯỢC PHẨM VẠN XUÂN</t>
  </si>
  <si>
    <t>SM.Cephalexin 500</t>
  </si>
  <si>
    <t>VD-34375-20</t>
  </si>
  <si>
    <t>Medloda 8</t>
  </si>
  <si>
    <t>Ondansetron (dưới dạng ondansetron HCl)</t>
  </si>
  <si>
    <t>8mg/4ml</t>
  </si>
  <si>
    <t>VD-35912-22</t>
  </si>
  <si>
    <t>Công ty TNHH sản xuất dược phẩm Medlac Pharma  Italy</t>
  </si>
  <si>
    <t>94. CÔNG TY TNHH THƯƠNG MẠI NAM ĐỒNG</t>
  </si>
  <si>
    <t>Ratida 400mg/250ml</t>
  </si>
  <si>
    <t>Moxifloxacin (dưới dạng Moxifloxacin HCl)</t>
  </si>
  <si>
    <t>400mg/250ml</t>
  </si>
  <si>
    <t>Hộp 1 chai x 250mL</t>
  </si>
  <si>
    <t xml:space="preserve">VN-22380-19 </t>
  </si>
  <si>
    <t>KRKA, d.d., Novo mesto</t>
  </si>
  <si>
    <t>Candesartan BluePharma</t>
  </si>
  <si>
    <t>VN-20392-17</t>
  </si>
  <si>
    <t>Bluepharma - Indústria Farmacêutica, S.A.</t>
  </si>
  <si>
    <t>VN-21360-18</t>
  </si>
  <si>
    <t>95. CÔNG TY TNHH THƯƠNG MẠI TÂN Á CHÂU</t>
  </si>
  <si>
    <t>Atibutrex 250mg/5ml</t>
  </si>
  <si>
    <t>Dobutamine (Dưới dạng Dobutamine hydrochloride)</t>
  </si>
  <si>
    <t>250 mg; 5ml</t>
  </si>
  <si>
    <t>Công ty Cổ phẩn Dược phẩm An Thiên</t>
  </si>
  <si>
    <t>Derimucin</t>
  </si>
  <si>
    <t>0,1g/5g</t>
  </si>
  <si>
    <t>VD-22229-15</t>
  </si>
  <si>
    <t>Công ty Cổ phần Dược phẩm Trung Ương 2</t>
  </si>
  <si>
    <t>96. CÔNG TY TRÁCH NHIỆM HỮU HẠN THƯƠNG MẠI DƯỢC PHẨM TRƯỜNG MINH</t>
  </si>
  <si>
    <t xml:space="preserve">Zy-10 Forte </t>
  </si>
  <si>
    <t>Ubidecarenone (Coenzym Q10)</t>
  </si>
  <si>
    <t xml:space="preserve">Viên nang mềm </t>
  </si>
  <si>
    <t>VN-22623-20</t>
  </si>
  <si>
    <t>Indchemie Health Specialities Pvt.Ltd</t>
  </si>
  <si>
    <t>Đơn vị tính</t>
  </si>
  <si>
    <t>Số lượng</t>
  </si>
  <si>
    <t>Đơn giá</t>
  </si>
  <si>
    <t>Thành tiền*</t>
  </si>
  <si>
    <t>Đơn giá
(VND)</t>
  </si>
  <si>
    <t>Thành tiền
(VND)</t>
  </si>
  <si>
    <t>Lọ</t>
  </si>
  <si>
    <t>Gói</t>
  </si>
  <si>
    <t>Tuýp</t>
  </si>
  <si>
    <t>lọ</t>
  </si>
  <si>
    <t>Chai</t>
  </si>
  <si>
    <t>Ống</t>
  </si>
  <si>
    <t xml:space="preserve">Gói </t>
  </si>
  <si>
    <t>Túi</t>
  </si>
  <si>
    <t xml:space="preserve">Viên </t>
  </si>
  <si>
    <t xml:space="preserve">Túi </t>
  </si>
  <si>
    <t>Bình</t>
  </si>
  <si>
    <t>Bơm</t>
  </si>
  <si>
    <t>viên</t>
  </si>
  <si>
    <t xml:space="preserve">Tuýp </t>
  </si>
  <si>
    <t>Bơm tiêm</t>
  </si>
  <si>
    <t xml:space="preserve">Bơm tiêm </t>
  </si>
  <si>
    <t>ống</t>
  </si>
  <si>
    <t xml:space="preserve">Ống </t>
  </si>
  <si>
    <t>Ông</t>
  </si>
  <si>
    <t xml:space="preserve">Chai </t>
  </si>
  <si>
    <t xml:space="preserve">Lọ </t>
  </si>
  <si>
    <t>Bình xịt</t>
  </si>
  <si>
    <t>Hộp (1 bình hít)</t>
  </si>
  <si>
    <t>Hộp</t>
  </si>
  <si>
    <t xml:space="preserve"> Hộp 10 vỉ x 10 viên</t>
  </si>
  <si>
    <t>Hộp 5 lọ</t>
  </si>
  <si>
    <t>Hộp 10 vỉ  x 10 viên</t>
  </si>
  <si>
    <t>Viên nén dài</t>
  </si>
  <si>
    <t>Hộp 20  gói</t>
  </si>
  <si>
    <t>590110413723
(VN-20053-16)</t>
  </si>
  <si>
    <t>Hộp 3 vỉ x 10 Viên</t>
  </si>
  <si>
    <t>Fabalofen 60 DT</t>
  </si>
  <si>
    <t>hộp 10 vỉ x 10 viên</t>
  </si>
  <si>
    <t>Hộp 10 ống x 5 ml</t>
  </si>
  <si>
    <t>Hộp 01 lọ bột và 1 ống nước cất pha tiêm 2ml</t>
  </si>
  <si>
    <t>Hộp 1 ống x 2ml</t>
  </si>
  <si>
    <t>Hộp 10 túi nhôm x 01 chai 150ml</t>
  </si>
  <si>
    <t>hộp 2 vỉ x 10 viên</t>
  </si>
  <si>
    <t xml:space="preserve">Hộp 30  ống x 5ml </t>
  </si>
  <si>
    <t>10^9 CFU</t>
  </si>
  <si>
    <t>Hộp 30 gói x 10ml</t>
  </si>
  <si>
    <t>Hộp 1 vỉ xé x 4 viên</t>
  </si>
  <si>
    <t xml:space="preserve"> Hộp 1 tuýp 20 viên</t>
  </si>
  <si>
    <t>&gt;= 10^8 CFU/500mg</t>
  </si>
  <si>
    <t xml:space="preserve"> Hộp 1 vỉ x 10 viên</t>
  </si>
  <si>
    <t>Hộp 10 gói x 3g</t>
  </si>
  <si>
    <t>Hộp 3 vỉ  x 10 viên</t>
  </si>
  <si>
    <t>300110029823 (VN3-7-17)</t>
  </si>
  <si>
    <t>Hộp 6 vỉ  x 10 viên</t>
  </si>
  <si>
    <t>Hộp 1 túi nhựa 300ml</t>
  </si>
  <si>
    <t>Hộp 1 lọ x 0,5g</t>
  </si>
  <si>
    <t>PHỤ LỤC DANH MỤC HÀNG HÓA CÔNG TY CỔ PHẦN DƯỢC PHẨM ĐẤT VIỆT</t>
  </si>
  <si>
    <t>PHỤ LỤC DANH MỤC HÀNG HÓA CÔNG TY CỔ PHẦN DƯỢC PHẨM NAM HÀ</t>
  </si>
  <si>
    <t>PHỤ LỤC DANH MỤC HÀNG HÓA CÔNG TY CỔ PHẦN DƯỢC PHẨM TV.PHARM</t>
  </si>
  <si>
    <t>PHỤ LỤC DANH MỤC HÀNG HÓA CÔNG TY CỔ PHẦN AFP GIA VŨ</t>
  </si>
  <si>
    <t>PHỤ LỤC DANH MỤC HÀNG HÓA CÔNG TY CỔ PHẦN AMERIVER VIỆT NAM</t>
  </si>
  <si>
    <t>PHỤ LỤC DANH MỤC HÀNG HÓA CÔNG TY CỔ PHẦN DƯỢC - TRANG THIẾT BỊ Y TẾ BÌNH ĐỊNH (BIDIPHAR)</t>
  </si>
  <si>
    <t>PHỤ LỤC DANH MỤC HÀNG HÓA CÔNG TY CỔ PHẦN DƯỢC Á CHÂU</t>
  </si>
  <si>
    <t>PHỤ LỤC DANH MỤC HÀNG HÓA CÔNG TY CỔ PHẦN DƯỢC DANAPHA</t>
  </si>
  <si>
    <t>PHỤ LỤC DANH MỤC HÀNG HÓA CÔNG TY CỔ PHẦN DƯỢC HẬU GIANG</t>
  </si>
  <si>
    <t>PHỤ LỤC DANH MỤC HÀNG HÓA CÔNG TY CỔ PHẦN DƯỢC PHẨM AMPHARCO U.S.A</t>
  </si>
  <si>
    <t>PHỤ LỤC DANH MỤC HÀNG HÓA CÔNG TY CỔ PHẦN DƯỢC PHẨM AN MINH</t>
  </si>
  <si>
    <t>PHỤ LỤC DANH MỤC HÀNG HÓA CÔNG TY CỔ PHẦN DƯỢC PHẨM AN THIÊN</t>
  </si>
  <si>
    <t>PHỤ LỤC DANH MỤC HÀNG HÓA CÔNG TY CỔ PHẦN DƯỢC PHẨM BÁCH NIÊN</t>
  </si>
  <si>
    <t>PHỤ LỤC DANH MỤC HÀNG HÓA CÔNG TY CỔ PHẦN DƯỢC PHẨM BẾN TRE</t>
  </si>
  <si>
    <t>PHỤ LỤC DANH MỤC HÀNG HÓA CÔNG TY CỔ PHẦN DƯỢC PHẨM CÔNG NGHỆ CAO HATAPHAR HEALTHCARE VIỆT NAM</t>
  </si>
  <si>
    <t>PHỤ LỤC DANH MỤC HÀNG HÓA CÔNG TY CỔ PHẦN DƯỢC PHẨM CPC1 HÀ NỘI</t>
  </si>
  <si>
    <t>PHỤ LỤC DANH MỤC HÀNG HÓA CÔNG TY CỔ PHẦN DƯỢC PHẨM HIỆP BÁCH NIÊN</t>
  </si>
  <si>
    <t>PHỤ LỤC DANH MỤC HÀNG HÓA CÔNG TY CỔ PHẦN DƯỢC PHẨM KHÁNH HÒA</t>
  </si>
  <si>
    <t>PHỤ LỤC DANH MỤC HÀNG HÓA CÔNG TY CỔ PHẦN DƯỢC PHẨM MEDBOLIDE</t>
  </si>
  <si>
    <t>PHỤ LỤC DANH MỤC HÀNG HÓA CÔNG TY CỔ PHẦN DƯỢC PHẨM MEZA</t>
  </si>
  <si>
    <t>PHỤ LỤC DANH MỤC HÀNG HÓA CÔNG TY CỔ PHẦN DƯỢC PHẨM QUỐC TẾ - UK PHARMA</t>
  </si>
  <si>
    <t>PHỤ LỤC DANH MỤC HÀNG HÓA CÔNG TY CỔ PHẦN DƯỢC PHẨM RIGHMED</t>
  </si>
  <si>
    <t>PHỤ LỤC DANH MỤC HÀNG HÓA CÔNG TY CỔ PHẦN DƯỢC PHẨM SANTA VIỆT NAM</t>
  </si>
  <si>
    <t>PHỤ LỤC DANH MỤC HÀNG HÓA CÔNG TY CỔ PHẦN DƯỢC PHẨM SÔNG NHUỆ</t>
  </si>
  <si>
    <t>PHỤ LỤC DANH MỤC HÀNG HÓA CÔNG TY CỔ PHẦN DƯỢC PHẨM THIẾT BỊ Y TẾ HÀ NỘI</t>
  </si>
  <si>
    <t>PHỤ LỤC DANH MỤC HÀNG HÓA CÔNG TY CỔ PHẦN DƯỢC PHẨM TRUNG ƯƠNG CODUPHA</t>
  </si>
  <si>
    <t>PHỤ LỤC DANH MỤC HÀNG HÓA CÔNG TY CỔ PHẦN DƯỢC PHẨM TRUNG ƯƠNG CPC1</t>
  </si>
  <si>
    <t>PHỤ LỤC DANH MỤC HÀNG HÓA CÔNG TY CỔ PHẦN DƯỢC PHẨM TRUNG ƯƠNG I - PHARBACO</t>
  </si>
  <si>
    <t>PHỤ LỤC DANH MỤC HÀNG HÓA CÔNG TY CỔ PHẦN DƯỢC PHẨM TRƯỜNG THỌ</t>
  </si>
  <si>
    <t>PHỤ LỤC DANH MỤC HÀNG HÓA CÔNG TY CỔ PHẦN DƯỢC PHẨM VÀ THIẾT BỊ Y TẾ BÁCH LINH</t>
  </si>
  <si>
    <t>PHỤ LỤC DANH MỤC HÀNG HÓA CÔNG TY CỔ PHẦN DƯỢC PHẨM VÀ THIẾT BỊ Y TẾ PHÚ AN G8+</t>
  </si>
  <si>
    <t>PHỤ LỤC DANH MỤC HÀNG HÓA CÔNG TY CỔ PHẦN DƯỢC PHẨM VÀ THIẾT BỊ Y TẾ PHÚ HƯNG THỊNH</t>
  </si>
  <si>
    <t>PHỤ LỤC DANH MỤC HÀNG HÓA CÔNG TY CỔ PHẦN DƯỢC PHẨM VÀ THƯƠNG MẠI ĐẠI THỦY</t>
  </si>
  <si>
    <t>PHỤ LỤC DANH MỤC HÀNG HÓA CÔNG TY CỔ PHẦN DƯỢC PHẨM VÀ VẬT TƯ Y TẾ LẠNG SƠN</t>
  </si>
  <si>
    <t>PHỤ LỤC DANH MỤC HÀNG HÓA CÔNG TY CỔ PHẦN DƯỢC PHẨM VĂN LAM</t>
  </si>
  <si>
    <t>PHỤ LỤC DANH MỤC HÀNG HÓA CÔNG TY CỔ PHẦN DƯỢC PHẨM VIAN</t>
  </si>
  <si>
    <t>PHỤ LỤC DANH MỤC HÀNG HÓA CÔNG TY CỔ PHẦN DƯỢC PHẨM VIỆT HÀ</t>
  </si>
  <si>
    <t>PHỤ LỤC DANH MỤC HÀNG HÓA CÔNG TY CỔ PHẦN DƯỢC PHẨM VĨNH PHÚC</t>
  </si>
  <si>
    <t>PHỤ LỤC DANH MỤC HÀNG HÓA CÔNG TY CỔ PHẦN DƯỢC PHẨM VIPHARCO</t>
  </si>
  <si>
    <t>PHỤ LỤC DANH MỤC HÀNG HÓA CÔNG TY CỔ PHẦN DƯỢC VẬT TƯ Y TẾ QUẢNG TRỊ</t>
  </si>
  <si>
    <t>PHỤ LỤC DANH MỤC HÀNG HÓA CÔNG TY CỔ PHẦN GONSA</t>
  </si>
  <si>
    <t>PHỤ LỤC DANH MỤC HÀNG HÓA CÔNG TY CỔ PHẦN HÓA - DƯỢC PHẨM MEKOPHAR</t>
  </si>
  <si>
    <t>PHỤ LỤC DANH MỤC HÀNG HÓA CÔNG TY CỔ PHẦN TABIPHAR VIỆT NAM</t>
  </si>
  <si>
    <t>PHỤ LỤC DANH MỤC HÀNG HÓA CÔNG TY CỔ PHẦN TÂM PHÚ</t>
  </si>
  <si>
    <t>PHỤ LỤC DANH MỤC HÀNG HÓA CÔNG TY CỔ PHẦN TẬP ĐOÀN MERAP</t>
  </si>
  <si>
    <t>PHỤ LỤC DANH MỤC HÀNG HÓA CÔNG TY CỔ PHẦN THƯƠNG MẠI DƯỢC PHẨM HỒNG ĐỨC</t>
  </si>
  <si>
    <t>PHỤ LỤC DANH MỤC HÀNG HÓA CÔNG TY CỔ PHẦN THƯƠNG MẠI DƯỢC PHẨM VÀ TRANG THIẾT BỊ Y TẾ THUẬN PHÁT</t>
  </si>
  <si>
    <t>PHỤ LỤC DANH MỤC HÀNG HÓA LIÊN DANH THẦU CÔNG TY CỔ PHẦN THƯƠNG MẠI MINH DÂN – CÔNG TY CỔ PHẦN DƯỢC PHẨM MINH DÂN</t>
  </si>
  <si>
    <t>PHỤ LỤC DANH MỤC HÀNG HÓA CÔNG TY CỔ PHẦN THƯƠNG MẠI Q&amp;V VIỆT NAM</t>
  </si>
  <si>
    <t>PHỤ LỤC DANH MỤC HÀNG HÓA CÔNG TY CỔ PHẦN THƯƠNG MẠI VÀ DƯỢC PHẨM HOÀNG LAN</t>
  </si>
  <si>
    <t>PHỤ LỤC DANH MỤC HÀNG HÓA CÔNG TY CỔ PHẦN THƯƠNG MẠI VÀ DƯỢC PHẨM NGỌC THIỆN</t>
  </si>
  <si>
    <t>PHỤ LỤC DANH MỤC HÀNG HÓA CÔNG TY CỔ PHẦN THƯƠNG MẠI VÀ DƯỢC PHẨM VIỆT NAM</t>
  </si>
  <si>
    <t>PHỤ LỤC DANH MỤC HÀNG HÓA CÔNG TY CỔ PHẦN THƯƠNG MẠI VÀ PHÁT TRIỂN HÀ LAN</t>
  </si>
  <si>
    <t>PHỤ LỤC DANH MỤC HÀNG HÓA CÔNG TY CỔ PHẦN THƯƠNG MẠI XUẤT NHẬP KHẨU APEC</t>
  </si>
  <si>
    <t>PHỤ LỤC DANH MỤC HÀNG HÓA CÔNG TY CỔ PHẦN TMDV THĂNG LONG</t>
  </si>
  <si>
    <t>PHỤ LỤC DANH MỤC HÀNG HÓA CÔNG TY CỔ PHẦN TRAPHACO</t>
  </si>
  <si>
    <t>PHỤ LỤC DANH MỤC HÀNG HÓA CÔNG TY CỔ PHẦN XUẤT NHẬP KHẨU Y TẾ THÁI AN</t>
  </si>
  <si>
    <t>PHỤ LỤC DANH MỤC HÀNG HÓA CÔNG TY CỔ PHẦN XUẤT NHẬP KHẨU Y TẾ THÀNH PHỐ HỒ CHÍ MINH</t>
  </si>
  <si>
    <t>PHỤ LỤC DANH MỤC HÀNG HÓA CÔNG TY CỔ PHẦN Y DƯỢC TÂY DƯƠNG</t>
  </si>
  <si>
    <t>PHỤ LỤC DANH MỤC HÀNG HÓA LIÊN DANH LẠNG SƠN HẢI DƯƠNG</t>
  </si>
  <si>
    <t>PHỤ LỤC DANH MỤC HÀNG HÓA CÔNG TY CP XUẤT NHẬP KHẨU Y TẾ DOMESCO</t>
  </si>
  <si>
    <t>PHỤ LỤC DANH MỤC HÀNG HÓA CÔNG TY TNHH DƯỢC PHẨM TÂN AN</t>
  </si>
  <si>
    <t>PHỤ LỤC DANH MỤC HÀNG HÓA CÔNG TY TNHH BENEPHAR</t>
  </si>
  <si>
    <t>PHỤ LỤC DANH MỤC HÀNG HÓA CÔNG TY TNHH BÌNH VIỆT ĐỨC</t>
  </si>
  <si>
    <t>PHỤ LỤC DANH MỤC HÀNG HÓA CÔNG TY TNHH ĐỨC TÂM</t>
  </si>
  <si>
    <t>PHỤ LỤC DANH MỤC HÀNG HÓA CÔNG TY TNHH DƯỢC PHẨM ATK</t>
  </si>
  <si>
    <t>PHỤ LỤC DANH MỤC HÀNG HÓA CÔNG TY TNHH DƯỢC PHẨM BÁCH VIỆT</t>
  </si>
  <si>
    <t>PHỤ LỤC DANH MỤC HÀNG HÓA CÔNG TY TNHH DƯỢC PHẨM CHÂU Á - THÁI BÌNH DƯƠNG</t>
  </si>
  <si>
    <t>PHỤ LỤC DANH MỤC HÀNG HÓA CÔNG TY TNHH DƯỢC PHẨM ĐÔ THÀNH</t>
  </si>
  <si>
    <t>PHỤ LỤC DANH MỤC HÀNG HÓA CÔNG TY TNHH DƯỢC PHẨM ĐÔNG ĐÔ</t>
  </si>
  <si>
    <t>PHỤ LỤC DANH MỤC HÀNG HÓA CÔNG TY TNHH DƯỢC PHẨM ĐỨC ANH</t>
  </si>
  <si>
    <t>PHỤ LỤC DANH MỤC HÀNG HÓA CÔNG TY TNHH DƯỢC PHẨM ĐỨC PHÚC</t>
  </si>
  <si>
    <t>PHỤ LỤC DANH MỤC HÀNG HÓA CÔNG TY TNHH DƯỢC PHẨM GIA MINH</t>
  </si>
  <si>
    <t>PHỤ LỤC DANH MỤC HÀNG HÓA CÔNG TY TNHH DƯỢC PHẨM HQ</t>
  </si>
  <si>
    <t>PHỤ LỤC DANH MỤC HÀNG HÓA LIÊN DANH LUCA - AN NGUYÊN</t>
  </si>
  <si>
    <t>PHỤ LỤC DANH MỤC HÀNG HÓA CÔNG TY TNHH DƯỢC PHẨM MEDX</t>
  </si>
  <si>
    <t>PHỤ LỤC DANH MỤC HÀNG HÓA CÔNG TY TNHH DƯỢC PHẨM STABLED</t>
  </si>
  <si>
    <t>PHỤ LỤC DANH MỤC HÀNG HÓA CÔNG TY TNHH DƯỢC PHẨM THIÊN MINH</t>
  </si>
  <si>
    <t>PHỤ LỤC DANH MỤC HÀNG HÓA CÔNG TY TNHH DƯỢC PHẨM U.N.I VIỆT NAM</t>
  </si>
  <si>
    <t>PHỤ LỤC DANH MỤC HÀNG HÓA CÔNG TY TNHH DƯỢC PHẨM VÀ TRANG THIẾT BỊ Y TẾ HOÀNG ĐỨC</t>
  </si>
  <si>
    <t>PHỤ LỤC DANH MỤC HÀNG HÓA CÔNG TY TNHH DƯỢC PHẨM VIHAPHA</t>
  </si>
  <si>
    <t>PHỤ LỤC DANH MỤC HÀNG HÓA CÔNG TY TNHH DƯỢC TÂM ĐAN</t>
  </si>
  <si>
    <t>PHỤ LỤC DANH MỤC HÀNG HÓA CÔNG TY TNHH INTERCONTINENTAL PHARMA VIỆT NAM</t>
  </si>
  <si>
    <t>PHỤ LỤC DANH MỤC HÀNG HÓA CÔNG TY TNHH MỘT THÀNH VIÊN DƯỢC LIỆU TW2</t>
  </si>
  <si>
    <t>PHỤ LỤC DANH MỤC HÀNG HÓA CÔNG TY TNHH MỘT THÀNH VIÊN DƯỢC SÀI GÒN</t>
  </si>
  <si>
    <t>PHỤ LỤC DANH MỤC HÀNG HÓA CÔNG TY TNHH THIẾT BỊ Y TẾ HOÀNG ANH</t>
  </si>
  <si>
    <t>PHỤ LỤC DANH MỤC HÀNG HÓA CÔNG TY TNHH THƯƠNG MẠI DƯỢC MỸ PHẨM NAM PHƯƠNG</t>
  </si>
  <si>
    <t>PHỤ LỤC DANH MỤC HÀNG HÓA CÔNG TY TNHH THƯƠNG MẠI DƯỢC MỸ PHẨM THANH BÌNH</t>
  </si>
  <si>
    <t>PHỤ LỤC DANH MỤC HÀNG HÓA CÔNG TY TNHH THƯƠNG MẠI DƯỢC PHẨM HACINCO VIỆT NAM</t>
  </si>
  <si>
    <t>PHỤ LỤC DANH MỤC HÀNG HÓA CÔNG TY TNHH THƯƠNG MẠI DƯỢC PHẨM MINH QUÂN</t>
  </si>
  <si>
    <t>PHỤ LỤC DANH MỤC HÀNG HÓA CÔNG TY TNHH THƯƠNG MẠI DƯỢC PHẨM PHƯỢNG HOÀNG</t>
  </si>
  <si>
    <t>PHỤ LỤC DANH MỤC HÀNG HÓA CÔNG TY TNHH THƯƠNG MẠI DƯỢC PHẨM THANH PHƯƠNG</t>
  </si>
  <si>
    <t>PHỤ LỤC DANH MỤC HÀNG HÓA CÔNG TY TNHH THƯƠNG MẠI DƯỢC PHẨM VẠN XUÂN</t>
  </si>
  <si>
    <t>PHỤ LỤC DANH MỤC HÀNG HÓA CÔNG TY TNHH THƯƠNG MẠI NAM ĐỒNG</t>
  </si>
  <si>
    <t>PHỤ LỤC DANH MỤC HÀNG HÓA CÔNG TY TNHH THƯƠNG MẠI TÂN Á CHÂU</t>
  </si>
  <si>
    <t>PHỤ LỤC DANH MỤC HÀNG HÓA CÔNG TY TRÁCH NHIỆM HỮU HẠN THƯƠNG MẠI DƯỢC PHẨM TRƯỜNG MINH</t>
  </si>
  <si>
    <t xml:space="preserve"> Nhóm 1</t>
  </si>
  <si>
    <t>Nhóm1</t>
  </si>
  <si>
    <t xml:space="preserve"> Nhóm 2</t>
  </si>
  <si>
    <t>DANH MỤC THUỐC TRÚNG THẦU GÓI THẦU SỐ 3: THUỐC GENERIC</t>
  </si>
  <si>
    <t>(Kèm theo Quyết định số:         /QĐ-SYT ngày       /4/2024 của Giám đốc Sở Y tế tỉnh Lạng Sơn)</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</si>
  <si>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</si>
  <si>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</si>
  <si>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</si>
  <si>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</si>
  <si>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</si>
  <si>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</si>
  <si>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</si>
  <si>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</si>
  <si>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</si>
  <si>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</si>
  <si>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</si>
  <si>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</si>
  <si>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</si>
  <si>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Phụ lục 1.14</t>
  </si>
  <si>
    <t>Phụ lục 1.15</t>
  </si>
  <si>
    <t>Phụ lục 1.16</t>
  </si>
  <si>
    <t>Phụ lục 1.17</t>
  </si>
  <si>
    <t>Phụ lục 1.18</t>
  </si>
  <si>
    <t>Phụ lục 1.19</t>
  </si>
  <si>
    <t>Phụ lục 1.20</t>
  </si>
  <si>
    <t>Phụ lục 1.21</t>
  </si>
  <si>
    <t>Phụ lục 1.22</t>
  </si>
  <si>
    <t>Phụ lục 1.23</t>
  </si>
  <si>
    <t>Phụ lục 1.24</t>
  </si>
  <si>
    <t>Phụ lục 1.25</t>
  </si>
  <si>
    <t>Phụ lục 1.26</t>
  </si>
  <si>
    <t>Phụ lục 1.27</t>
  </si>
  <si>
    <t>Phụ lục 1.28</t>
  </si>
  <si>
    <t>Phụ lục 1.29</t>
  </si>
  <si>
    <t>Phụ lục 1.30</t>
  </si>
  <si>
    <t>Phụ lục 1.31</t>
  </si>
  <si>
    <t>Phụ lục 1.32</t>
  </si>
  <si>
    <t>Phụ lục 1.33</t>
  </si>
  <si>
    <t>Phụ lục 1.34</t>
  </si>
  <si>
    <t>Phụ lục 1.35</t>
  </si>
  <si>
    <t>Phụ lục 1.36</t>
  </si>
  <si>
    <t>Phụ lục 1.37</t>
  </si>
  <si>
    <t>Phụ lục 1.38</t>
  </si>
  <si>
    <t>Phụ lục 1.39</t>
  </si>
  <si>
    <t>Phụ lục 1.40</t>
  </si>
  <si>
    <t>Phụ lục 1.41</t>
  </si>
  <si>
    <t>Phụ lục 1.42</t>
  </si>
  <si>
    <t>Phụ lục 1.43</t>
  </si>
  <si>
    <t>Phụ lục 1.44</t>
  </si>
  <si>
    <t>Phụ lục 1.45</t>
  </si>
  <si>
    <t>Phụ lục 1.46</t>
  </si>
  <si>
    <t>Phụ lục 1.47</t>
  </si>
  <si>
    <t>Phụ lục 1.48</t>
  </si>
  <si>
    <t>Phụ lục 1.49</t>
  </si>
  <si>
    <t>Phụ lục 1.50</t>
  </si>
  <si>
    <t>Phụ lục 1.51</t>
  </si>
  <si>
    <t>Phụ lục 1.52</t>
  </si>
  <si>
    <t>Phụ lục 1.53</t>
  </si>
  <si>
    <t>Phụ lục 1.54</t>
  </si>
  <si>
    <t>Phụ lục 1.55</t>
  </si>
  <si>
    <t>Phụ lục 1.56</t>
  </si>
  <si>
    <t>Phụ lục 1.57</t>
  </si>
  <si>
    <t>Phụ lục 1.58</t>
  </si>
  <si>
    <t>Phụ lục 1.59</t>
  </si>
  <si>
    <t>Phụ lục 1.60</t>
  </si>
  <si>
    <t>Phụ lục 1.61</t>
  </si>
  <si>
    <t>Phụ lục 1.62</t>
  </si>
  <si>
    <t>Phụ lục 1.63</t>
  </si>
  <si>
    <t>Phụ lục 1.64</t>
  </si>
  <si>
    <t>Phụ lục 1.65</t>
  </si>
  <si>
    <t>Phụ lục 1.66</t>
  </si>
  <si>
    <t>Phụ lục 1.67</t>
  </si>
  <si>
    <t>Phụ lục 1.68</t>
  </si>
  <si>
    <t>Phụ lục 1.69</t>
  </si>
  <si>
    <t>Phụ lục 1.70</t>
  </si>
  <si>
    <t>Phụ lục 1.71</t>
  </si>
  <si>
    <t>Phụ lục 1.72</t>
  </si>
  <si>
    <t>Phụ lục 1.73</t>
  </si>
  <si>
    <t>Phụ lục 1.74</t>
  </si>
  <si>
    <t>Phụ lục 1.75</t>
  </si>
  <si>
    <t>Phụ lục 1.76</t>
  </si>
  <si>
    <t>Phụ lục 1.77</t>
  </si>
  <si>
    <t>Phụ lục 1.78</t>
  </si>
  <si>
    <t>Phụ lục 1.79</t>
  </si>
  <si>
    <t>Phụ lục 1.80</t>
  </si>
  <si>
    <t>Phụ lục 1.81</t>
  </si>
  <si>
    <t>Phụ lục 1.82</t>
  </si>
  <si>
    <t>Phụ lục 1.83</t>
  </si>
  <si>
    <t>Phụ lục 1.84</t>
  </si>
  <si>
    <t>Phụ lục 1.85</t>
  </si>
  <si>
    <t>Phụ lục 1.86</t>
  </si>
  <si>
    <t>Phụ lục 1.87</t>
  </si>
  <si>
    <t>Phụ lục 1.88</t>
  </si>
  <si>
    <t>Phụ lục 1.89</t>
  </si>
  <si>
    <t>Phụ lục 1.90</t>
  </si>
  <si>
    <t>Phụ lục 1.91</t>
  </si>
  <si>
    <t>Phụ lục 1.92</t>
  </si>
  <si>
    <t>Phụ lục 1.93</t>
  </si>
  <si>
    <t>Phụ lục 1.94</t>
  </si>
  <si>
    <t>Phụ lục 1.95</t>
  </si>
  <si>
    <t>Phụ lục 1.96</t>
  </si>
  <si>
    <t>Phụ lục 1</t>
  </si>
  <si>
    <t>(Kèm theo Quyết định số:  622/QĐ-SYT ngày 12/4/2024 của Giám đốc Sở Y tế tỉnh Lạng Sơn)</t>
  </si>
  <si>
    <t>(Kèm theo Quyết định số: 622/QĐ-SYT ngày 12/4/2024 của Giám đốc Sở Y tế tỉnh Lạng Sơn)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</si>
</sst>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
    <numFmt numFmtId="165" formatCode="_-* #,##0\ _₫_-;\-* #,##0\ _₫_-;_-* &quot;-&quot;??\ _₫_-;_-@_-"/>
    <numFmt numFmtId="166" formatCode="_(* #,##0_);_(* \(#,##0\);_(* &quot;-&quot;??_);_(@_)"/>
  </numFmts>
  <fonts count="15" x14ac:knownFonts="1">
    <font>
      <sz val="11"/>
      <color theme="1"/>
      <name val="Calibri"/>
      <family val="2"/>
      <charset val="163"/>
      <scheme val="minor"/>
    </font>
    <font>
      <sz val="11"/>
      <color theme="1"/>
      <name val="Calibri"/>
      <family val="2"/>
      <charset val="163"/>
      <scheme val="minor"/>
    </font>
    <font>
      <sz val="11"/>
      <color theme="1"/>
      <name val="Calibri"/>
      <family val="2"/>
      <scheme val="minor"/>
    </font>
    <font>
      <b/>
      <sz val="14"/>
      <name val="Times New Roman"/>
      <family val="1"/>
    </font>
    <font>
      <b/>
      <sz val="12"/>
      <name val="Times New Roman"/>
      <family val="1"/>
    </font>
    <font>
      <b/>
      <sz val="12"/>
      <color rgb="FFFF0000"/>
      <name val="Times New Roman"/>
      <family val="1"/>
    </font>
    <font>
      <sz val="12"/>
      <name val="Times New Roman"/>
      <family val="1"/>
    </font>
    <font>
      <b/>
      <sz val="14"/>
      <color theme="1"/>
      <name val="Times New Roman"/>
      <family val="1"/>
    </font>
    <font>
      <b/>
      <sz val="12"/>
      <color theme="1"/>
      <name val="Times New Roman"/>
      <family val="1"/>
    </font>
    <font>
      <sz val="12"/>
      <color theme="1"/>
      <name val="Times New Roman"/>
      <family val="1"/>
    </font>
    <font>
      <sz val="12"/>
      <color theme="1"/>
      <name val="Calibri"/>
      <family val="2"/>
      <scheme val="minor"/>
    </font>
    <font>
      <sz val="12"/>
      <color indexed="8"/>
      <name val="Times New Roman"/>
      <family val="1"/>
    </font>
    <font>
      <i/>
      <sz val="12"/>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dotted">
        <color auto="1"/>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style="dotted">
        <color auto="1"/>
      </top>
      <bottom style="dotted">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dotted">
        <color indexed="64"/>
      </top>
      <bottom style="thin">
        <color auto="1"/>
      </bottom>
      <diagonal/>
    </border>
    <border>
      <left style="thin">
        <color indexed="64"/>
      </left>
      <right style="thin">
        <color indexed="64"/>
      </right>
      <top/>
      <bottom style="thin">
        <color auto="1"/>
      </bottom>
      <diagonal/>
    </border>
  </borders>
  <cellStyleXfs count="4">
    <xf numFmtId="0" fontId="0" fillId="0" borderId="0"/>
    <xf numFmtId="0" fontId="2" fillId="0" borderId="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2" fontId="3" fillId="0" borderId="0" xfId="1" applyNumberFormat="1" applyFont="1" applyAlignment="1" applyProtection="1">
      <alignment horizontal="centerContinuous" vertical="center"/>
      <protection locked="0" hidden="1"/>
    </xf>
    <xf numFmtId="2" fontId="4" fillId="0" borderId="0" xfId="1" applyNumberFormat="1" applyFont="1" applyAlignment="1" applyProtection="1">
      <alignment horizontal="left" vertical="center"/>
      <protection hidden="1"/>
    </xf>
    <xf numFmtId="2" fontId="4" fillId="0" borderId="0" xfId="1" applyNumberFormat="1" applyFont="1" applyAlignment="1" applyProtection="1">
      <alignment vertical="center"/>
      <protection hidden="1"/>
    </xf>
    <xf numFmtId="2" fontId="4" fillId="0" borderId="0" xfId="1" applyNumberFormat="1" applyFont="1" applyAlignment="1" applyProtection="1">
      <alignment horizontal="center" vertical="center"/>
      <protection hidden="1"/>
    </xf>
    <xf numFmtId="0" fontId="4" fillId="0" borderId="0" xfId="1" applyFont="1" applyAlignment="1" applyProtection="1">
      <alignment horizontal="center" vertical="center"/>
      <protection locked="0" hidden="1"/>
    </xf>
    <xf numFmtId="0" fontId="5" fillId="0" borderId="0" xfId="1" applyFont="1" applyAlignment="1" applyProtection="1">
      <alignment horizontal="center" vertical="center"/>
      <protection hidden="1"/>
    </xf>
    <xf numFmtId="164" fontId="6" fillId="0" borderId="0" xfId="1" applyNumberFormat="1" applyFont="1" applyAlignment="1" applyProtection="1">
      <alignment horizontal="center" vertical="center"/>
      <protection locked="0" hidden="1"/>
    </xf>
    <xf numFmtId="0" fontId="4" fillId="0" borderId="5" xfId="1" applyFont="1" applyBorder="1" applyAlignment="1" applyProtection="1">
      <alignment horizontal="left" vertical="center"/>
      <protection locked="0" hidden="1"/>
    </xf>
    <xf numFmtId="0" fontId="4" fillId="0" borderId="6" xfId="1" applyFont="1" applyBorder="1" applyAlignment="1" applyProtection="1">
      <alignment horizontal="left" vertical="center"/>
      <protection locked="0" hidden="1"/>
    </xf>
    <xf numFmtId="12" fontId="4" fillId="0" borderId="6" xfId="1" applyNumberFormat="1" applyFont="1" applyBorder="1" applyAlignment="1" applyProtection="1">
      <alignment horizontal="left" vertical="center"/>
      <protection locked="0" hidden="1"/>
    </xf>
    <xf numFmtId="0" fontId="6" fillId="0" borderId="7" xfId="1" applyFont="1" applyBorder="1" applyAlignment="1" applyProtection="1">
      <alignment horizontal="center" vertical="center" wrapText="1"/>
      <protection locked="0" hidden="1"/>
    </xf>
    <xf numFmtId="0" fontId="6" fillId="0" borderId="7" xfId="1" applyFont="1" applyBorder="1" applyAlignment="1" applyProtection="1">
      <alignment horizontal="left" vertical="center" wrapText="1"/>
      <protection locked="0" hidden="1"/>
    </xf>
    <xf numFmtId="12" fontId="6" fillId="0" borderId="7" xfId="1" applyNumberFormat="1" applyFont="1" applyBorder="1" applyAlignment="1" applyProtection="1">
      <alignment horizontal="center" vertical="center" wrapText="1"/>
      <protection locked="0" hidden="1"/>
    </xf>
    <xf numFmtId="0" fontId="6" fillId="0" borderId="3" xfId="1" applyFont="1" applyBorder="1" applyAlignment="1" applyProtection="1">
      <alignment horizontal="center" vertical="center" wrapText="1"/>
      <protection locked="0" hidden="1"/>
    </xf>
    <xf numFmtId="0" fontId="6" fillId="0" borderId="3" xfId="1" applyFont="1" applyBorder="1" applyAlignment="1" applyProtection="1">
      <alignment horizontal="left" vertical="center" wrapText="1"/>
      <protection locked="0" hidden="1"/>
    </xf>
    <xf numFmtId="12" fontId="6" fillId="0" borderId="3" xfId="1" applyNumberFormat="1" applyFont="1" applyBorder="1" applyAlignment="1" applyProtection="1">
      <alignment horizontal="center" vertical="center" wrapText="1"/>
      <protection locked="0" hidden="1"/>
    </xf>
    <xf numFmtId="0" fontId="4" fillId="0" borderId="5" xfId="1" applyFont="1" applyBorder="1" applyAlignment="1" applyProtection="1">
      <alignment horizontal="centerContinuous" vertical="center"/>
      <protection locked="0" hidden="1"/>
    </xf>
    <xf numFmtId="0" fontId="4" fillId="0" borderId="6" xfId="1" applyFont="1" applyBorder="1" applyAlignment="1" applyProtection="1">
      <alignment horizontal="centerContinuous" vertical="center"/>
      <protection locked="0" hidden="1"/>
    </xf>
    <xf numFmtId="12" fontId="4" fillId="0" borderId="6" xfId="1" applyNumberFormat="1" applyFont="1" applyBorder="1" applyAlignment="1" applyProtection="1">
      <alignment horizontal="centerContinuous" vertical="center"/>
      <protection locked="0" hidden="1"/>
    </xf>
    <xf numFmtId="0" fontId="6" fillId="0" borderId="8" xfId="1" applyFont="1" applyBorder="1" applyAlignment="1" applyProtection="1">
      <alignment horizontal="left" vertical="center"/>
      <protection locked="0" hidden="1"/>
    </xf>
    <xf numFmtId="0" fontId="4" fillId="0" borderId="9" xfId="1" applyFont="1" applyBorder="1" applyAlignment="1" applyProtection="1">
      <alignment horizontal="left" vertical="center"/>
      <protection locked="0" hidden="1"/>
    </xf>
    <xf numFmtId="0" fontId="6" fillId="0" borderId="9" xfId="1" applyFont="1" applyBorder="1" applyAlignment="1" applyProtection="1">
      <alignment horizontal="left" vertical="center"/>
      <protection locked="0" hidden="1"/>
    </xf>
    <xf numFmtId="12" fontId="6" fillId="0" borderId="9" xfId="1" applyNumberFormat="1" applyFont="1" applyBorder="1" applyAlignment="1" applyProtection="1">
      <alignment horizontal="left" vertical="center"/>
      <protection locked="0" hidden="1"/>
    </xf>
    <xf numFmtId="0" fontId="6" fillId="0" borderId="10" xfId="1" applyFont="1" applyBorder="1" applyAlignment="1" applyProtection="1">
      <alignment horizontal="center" vertical="center" wrapText="1"/>
      <protection locked="0" hidden="1"/>
    </xf>
    <xf numFmtId="0" fontId="6" fillId="0" borderId="10" xfId="1" applyFont="1" applyBorder="1" applyAlignment="1" applyProtection="1">
      <alignment horizontal="left" vertical="center" wrapText="1"/>
      <protection locked="0" hidden="1"/>
    </xf>
    <xf numFmtId="12" fontId="6" fillId="0" borderId="10" xfId="1" applyNumberFormat="1" applyFont="1" applyBorder="1" applyAlignment="1" applyProtection="1">
      <alignment horizontal="center" vertical="center" wrapText="1"/>
      <protection locked="0" hidden="1"/>
    </xf>
    <xf numFmtId="0" fontId="6" fillId="0" borderId="4" xfId="1" applyFont="1" applyBorder="1" applyAlignment="1" applyProtection="1">
      <alignment horizontal="center" vertical="center" wrapText="1"/>
      <protection locked="0" hidden="1"/>
    </xf>
    <xf numFmtId="0" fontId="6" fillId="0" borderId="4" xfId="1" applyFont="1" applyBorder="1" applyAlignment="1" applyProtection="1">
      <alignment horizontal="left" vertical="center" wrapText="1"/>
      <protection locked="0" hidden="1"/>
    </xf>
    <xf numFmtId="12" fontId="6" fillId="0" borderId="4" xfId="1" applyNumberFormat="1" applyFont="1" applyBorder="1" applyAlignment="1" applyProtection="1">
      <alignment horizontal="center" vertical="center" wrapText="1"/>
      <protection locked="0" hidden="1"/>
    </xf>
    <xf numFmtId="165" fontId="4" fillId="0" borderId="0" xfId="2" applyNumberFormat="1" applyFont="1" applyFill="1" applyBorder="1" applyAlignment="1" applyProtection="1">
      <alignment horizontal="center" vertical="center"/>
      <protection locked="0" hidden="1"/>
    </xf>
    <xf numFmtId="165" fontId="4" fillId="0" borderId="0" xfId="2" applyNumberFormat="1" applyFont="1" applyFill="1" applyBorder="1" applyAlignment="1" applyProtection="1">
      <alignment vertical="center"/>
      <protection locked="0" hidden="1"/>
    </xf>
    <xf numFmtId="165" fontId="4" fillId="0" borderId="0" xfId="2" applyNumberFormat="1" applyFont="1" applyFill="1" applyAlignment="1" applyProtection="1">
      <alignment horizontal="center" vertical="center"/>
      <protection locked="0" hidden="1"/>
    </xf>
    <xf numFmtId="165" fontId="4" fillId="0" borderId="0" xfId="2" applyNumberFormat="1" applyFont="1" applyFill="1" applyAlignment="1" applyProtection="1">
      <alignment vertical="center"/>
      <protection locked="0" hidden="1"/>
    </xf>
    <xf numFmtId="165" fontId="4" fillId="0" borderId="0" xfId="2" applyNumberFormat="1" applyFont="1" applyFill="1" applyAlignment="1" applyProtection="1">
      <alignment horizontal="center" vertical="center"/>
      <protection hidden="1"/>
    </xf>
    <xf numFmtId="165" fontId="4" fillId="0" borderId="0" xfId="2" applyNumberFormat="1" applyFont="1" applyFill="1" applyAlignment="1" applyProtection="1">
      <alignment vertical="center"/>
      <protection hidden="1"/>
    </xf>
    <xf numFmtId="164" fontId="4" fillId="0" borderId="0" xfId="2" applyNumberFormat="1" applyFont="1" applyFill="1" applyAlignment="1" applyProtection="1">
      <alignment horizontal="center" vertical="center"/>
      <protection locked="0" hidden="1"/>
    </xf>
    <xf numFmtId="165" fontId="4" fillId="0" borderId="6" xfId="2" applyNumberFormat="1" applyFont="1" applyFill="1" applyBorder="1" applyAlignment="1" applyProtection="1">
      <alignment horizontal="left" vertical="center"/>
      <protection locked="0" hidden="1"/>
    </xf>
    <xf numFmtId="166" fontId="4" fillId="0" borderId="6" xfId="2" applyNumberFormat="1" applyFont="1" applyBorder="1" applyAlignment="1" applyProtection="1">
      <alignment horizontal="left" vertical="center"/>
      <protection locked="0" hidden="1"/>
    </xf>
    <xf numFmtId="165" fontId="4" fillId="0" borderId="11" xfId="2" applyNumberFormat="1" applyFont="1" applyFill="1" applyBorder="1" applyAlignment="1" applyProtection="1">
      <alignment horizontal="left" vertical="center"/>
      <protection locked="0" hidden="1"/>
    </xf>
    <xf numFmtId="165" fontId="6" fillId="0" borderId="7" xfId="2" applyNumberFormat="1" applyFont="1" applyFill="1" applyBorder="1" applyAlignment="1" applyProtection="1">
      <alignment horizontal="center" vertical="center" wrapText="1"/>
      <protection locked="0" hidden="1"/>
    </xf>
    <xf numFmtId="166" fontId="6" fillId="0" borderId="7" xfId="2" applyNumberFormat="1" applyFont="1" applyBorder="1" applyAlignment="1" applyProtection="1">
      <alignment horizontal="center" vertical="center" wrapText="1"/>
      <protection locked="0" hidden="1"/>
    </xf>
    <xf numFmtId="43" fontId="6" fillId="0" borderId="7" xfId="2" applyFont="1" applyFill="1" applyBorder="1" applyAlignment="1" applyProtection="1">
      <alignment horizontal="center" vertical="center" wrapText="1"/>
      <protection locked="0" hidden="1"/>
    </xf>
    <xf numFmtId="165" fontId="6" fillId="0" borderId="3" xfId="2" applyNumberFormat="1" applyFont="1" applyFill="1" applyBorder="1" applyAlignment="1" applyProtection="1">
      <alignment horizontal="center" vertical="center" wrapText="1"/>
      <protection locked="0" hidden="1"/>
    </xf>
    <xf numFmtId="166" fontId="6" fillId="0" borderId="3" xfId="2" applyNumberFormat="1" applyFont="1" applyBorder="1" applyAlignment="1" applyProtection="1">
      <alignment horizontal="center" vertical="center" wrapText="1"/>
      <protection locked="0" hidden="1"/>
    </xf>
    <xf numFmtId="43" fontId="6" fillId="0" borderId="3" xfId="2" applyFont="1" applyFill="1" applyBorder="1" applyAlignment="1" applyProtection="1">
      <alignment horizontal="center" vertical="center" wrapText="1"/>
      <protection locked="0" hidden="1"/>
    </xf>
    <xf numFmtId="165" fontId="4" fillId="0" borderId="6" xfId="2" applyNumberFormat="1" applyFont="1" applyFill="1" applyBorder="1" applyAlignment="1" applyProtection="1">
      <alignment horizontal="centerContinuous" vertical="center"/>
      <protection locked="0" hidden="1"/>
    </xf>
    <xf numFmtId="166" fontId="4" fillId="0" borderId="6" xfId="2" applyNumberFormat="1" applyFont="1" applyBorder="1" applyAlignment="1" applyProtection="1">
      <alignment horizontal="centerContinuous" vertical="center"/>
      <protection locked="0" hidden="1"/>
    </xf>
    <xf numFmtId="43" fontId="4" fillId="0" borderId="6" xfId="2" applyFont="1" applyFill="1" applyBorder="1" applyAlignment="1" applyProtection="1">
      <alignment horizontal="centerContinuous" vertical="center"/>
      <protection locked="0" hidden="1"/>
    </xf>
    <xf numFmtId="166" fontId="4" fillId="0" borderId="12" xfId="2" applyNumberFormat="1" applyFont="1" applyFill="1" applyBorder="1" applyAlignment="1" applyProtection="1">
      <alignment horizontal="right" vertical="center"/>
      <protection locked="0" hidden="1"/>
    </xf>
    <xf numFmtId="165" fontId="6" fillId="0" borderId="9" xfId="2" applyNumberFormat="1" applyFont="1" applyFill="1" applyBorder="1" applyAlignment="1" applyProtection="1">
      <alignment horizontal="left" vertical="center"/>
      <protection locked="0" hidden="1"/>
    </xf>
    <xf numFmtId="166" fontId="6" fillId="0" borderId="9" xfId="2" applyNumberFormat="1" applyFont="1" applyBorder="1" applyAlignment="1" applyProtection="1">
      <alignment horizontal="left" vertical="center"/>
      <protection locked="0" hidden="1"/>
    </xf>
    <xf numFmtId="43" fontId="6" fillId="0" borderId="9" xfId="2" applyFont="1" applyFill="1" applyBorder="1" applyAlignment="1" applyProtection="1">
      <alignment horizontal="left" vertical="center"/>
      <protection locked="0" hidden="1"/>
    </xf>
    <xf numFmtId="165" fontId="6" fillId="0" borderId="13" xfId="2" applyNumberFormat="1" applyFont="1" applyFill="1" applyBorder="1" applyAlignment="1" applyProtection="1">
      <alignment horizontal="left" vertical="center"/>
      <protection locked="0" hidden="1"/>
    </xf>
    <xf numFmtId="165" fontId="6" fillId="0" borderId="10" xfId="2" applyNumberFormat="1" applyFont="1" applyFill="1" applyBorder="1" applyAlignment="1" applyProtection="1">
      <alignment horizontal="center" vertical="center" wrapText="1"/>
      <protection locked="0" hidden="1"/>
    </xf>
    <xf numFmtId="166" fontId="6" fillId="0" borderId="10" xfId="2" applyNumberFormat="1" applyFont="1" applyBorder="1" applyAlignment="1" applyProtection="1">
      <alignment horizontal="center" vertical="center" wrapText="1"/>
      <protection locked="0" hidden="1"/>
    </xf>
    <xf numFmtId="43" fontId="6" fillId="0" borderId="10" xfId="2" applyFont="1" applyFill="1" applyBorder="1" applyAlignment="1" applyProtection="1">
      <alignment horizontal="center" vertical="center" wrapText="1"/>
      <protection locked="0" hidden="1"/>
    </xf>
    <xf numFmtId="165" fontId="6" fillId="0" borderId="4" xfId="2" applyNumberFormat="1" applyFont="1" applyFill="1" applyBorder="1" applyAlignment="1" applyProtection="1">
      <alignment horizontal="center" vertical="center" wrapText="1"/>
      <protection locked="0" hidden="1"/>
    </xf>
    <xf numFmtId="166" fontId="6" fillId="0" borderId="4" xfId="2" applyNumberFormat="1" applyFont="1" applyBorder="1" applyAlignment="1" applyProtection="1">
      <alignment horizontal="center" vertical="center" wrapText="1"/>
      <protection locked="0" hidden="1"/>
    </xf>
    <xf numFmtId="43" fontId="6" fillId="0" borderId="4" xfId="2" applyFont="1" applyFill="1" applyBorder="1" applyAlignment="1" applyProtection="1">
      <alignment horizontal="center" vertical="center" wrapText="1"/>
      <protection locked="0" hidden="1"/>
    </xf>
    <xf numFmtId="0" fontId="7" fillId="0" borderId="0" xfId="0" applyFont="1" applyAlignment="1">
      <alignment horizontal="centerContinuous"/>
    </xf>
    <xf numFmtId="0" fontId="7" fillId="0" borderId="0" xfId="0" applyFont="1"/>
    <xf numFmtId="0" fontId="6" fillId="2" borderId="10" xfId="1" applyFont="1" applyFill="1" applyBorder="1" applyAlignment="1" applyProtection="1">
      <alignment horizontal="center" vertical="center" wrapText="1"/>
      <protection locked="0" hidden="1"/>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wrapText="1"/>
    </xf>
    <xf numFmtId="166" fontId="9" fillId="0" borderId="0" xfId="3" applyNumberFormat="1" applyFont="1" applyAlignment="1">
      <alignment wrapText="1"/>
    </xf>
    <xf numFmtId="0" fontId="10" fillId="0" borderId="0" xfId="0" applyFont="1" applyAlignment="1">
      <alignment wrapText="1"/>
    </xf>
    <xf numFmtId="0" fontId="4" fillId="0" borderId="0" xfId="0" applyFont="1" applyAlignment="1">
      <alignment vertical="center" wrapText="1"/>
    </xf>
    <xf numFmtId="0" fontId="11" fillId="0" borderId="0" xfId="0" applyFont="1" applyAlignment="1">
      <alignment wrapText="1"/>
    </xf>
    <xf numFmtId="0" fontId="12" fillId="2" borderId="0" xfId="0" applyFont="1" applyFill="1" applyBorder="1" applyAlignment="1">
      <alignment vertical="top"/>
    </xf>
    <xf numFmtId="0" fontId="12" fillId="2" borderId="0" xfId="0" applyFont="1" applyFill="1" applyAlignment="1">
      <alignment vertical="top"/>
    </xf>
    <xf numFmtId="0" fontId="7" fillId="0" borderId="0" xfId="0" applyFont="1" applyAlignment="1">
      <alignment horizontal="center"/>
    </xf>
    <xf numFmtId="0" fontId="14" fillId="0" borderId="0" xfId="0" applyFont="1"/>
    <xf numFmtId="0" fontId="13" fillId="0" borderId="0" xfId="0" applyFont="1"/>
    <xf numFmtId="0" fontId="4" fillId="0" borderId="2" xfId="1" applyFont="1" applyBorder="1" applyAlignment="1" applyProtection="1">
      <alignment horizontal="center" vertical="center" wrapText="1"/>
      <protection locked="0" hidden="1"/>
    </xf>
    <xf numFmtId="0" fontId="4" fillId="0" borderId="4" xfId="1" applyFont="1" applyBorder="1" applyAlignment="1" applyProtection="1">
      <alignment horizontal="center" vertical="center" wrapText="1"/>
      <protection locked="0" hidden="1"/>
    </xf>
    <xf numFmtId="0" fontId="12" fillId="2" borderId="0" xfId="0" applyFont="1" applyFill="1" applyBorder="1" applyAlignment="1">
      <alignment horizontal="center" vertical="top"/>
    </xf>
    <xf numFmtId="0" fontId="13" fillId="0" borderId="0" xfId="0" applyFont="1" applyAlignment="1">
      <alignment horizontal="center"/>
    </xf>
    <xf numFmtId="165" fontId="4" fillId="0" borderId="2" xfId="2" applyNumberFormat="1" applyFont="1" applyFill="1" applyBorder="1" applyAlignment="1" applyProtection="1">
      <alignment horizontal="center" vertical="center" wrapText="1"/>
      <protection locked="0" hidden="1"/>
    </xf>
    <xf numFmtId="165" fontId="4" fillId="0" borderId="4" xfId="2" applyNumberFormat="1" applyFont="1" applyFill="1" applyBorder="1" applyAlignment="1" applyProtection="1">
      <alignment horizontal="center" vertical="center" wrapText="1"/>
      <protection locked="0" hidden="1"/>
    </xf>
    <xf numFmtId="2" fontId="4" fillId="0" borderId="1" xfId="1" applyNumberFormat="1" applyFont="1" applyBorder="1" applyAlignment="1" applyProtection="1">
      <alignment horizontal="center" vertical="center" wrapText="1"/>
      <protection locked="0" hidden="1"/>
    </xf>
    <xf numFmtId="2" fontId="4" fillId="0" borderId="3" xfId="1" applyNumberFormat="1" applyFont="1" applyBorder="1" applyAlignment="1" applyProtection="1">
      <alignment horizontal="center" vertical="center" wrapText="1"/>
      <protection locked="0" hidden="1"/>
    </xf>
    <xf numFmtId="0" fontId="4" fillId="0" borderId="1" xfId="1" applyFont="1" applyBorder="1" applyAlignment="1" applyProtection="1">
      <alignment horizontal="center" vertical="center" wrapText="1"/>
      <protection locked="0" hidden="1"/>
    </xf>
    <xf numFmtId="0" fontId="4" fillId="0" borderId="3" xfId="1" applyFont="1" applyBorder="1" applyAlignment="1" applyProtection="1">
      <alignment horizontal="center" vertical="center" wrapText="1"/>
      <protection locked="0" hidden="1"/>
    </xf>
    <xf numFmtId="0" fontId="4" fillId="0" borderId="15" xfId="1" applyFont="1" applyBorder="1" applyAlignment="1" applyProtection="1">
      <alignment horizontal="center" vertical="center" wrapText="1"/>
      <protection locked="0" hidden="1"/>
    </xf>
    <xf numFmtId="165" fontId="4" fillId="0" borderId="15" xfId="2" applyNumberFormat="1" applyFont="1" applyFill="1" applyBorder="1" applyAlignment="1" applyProtection="1">
      <alignment horizontal="center" vertical="center" wrapText="1"/>
      <protection locked="0" hidden="1"/>
    </xf>
    <xf numFmtId="0" fontId="4" fillId="0" borderId="0" xfId="0" applyFont="1" applyAlignment="1">
      <alignment horizontal="center" vertical="center" wrapText="1"/>
    </xf>
    <xf numFmtId="0" fontId="7" fillId="0" borderId="9" xfId="0" applyFont="1" applyBorder="1" applyAlignment="1">
      <alignment horizontal="center" vertical="center"/>
    </xf>
    <xf numFmtId="2" fontId="4" fillId="0" borderId="14" xfId="1" applyNumberFormat="1" applyFont="1" applyBorder="1" applyAlignment="1" applyProtection="1">
      <alignment horizontal="center" vertical="center" wrapText="1"/>
      <protection locked="0" hidden="1"/>
    </xf>
    <xf numFmtId="0" fontId="4" fillId="0" borderId="14" xfId="1" applyFont="1" applyBorder="1" applyAlignment="1" applyProtection="1">
      <alignment horizontal="center" vertical="center" wrapText="1"/>
      <protection locked="0" hidden="1"/>
    </xf>
  </cellXfs>
  <cellStyles count="4">
    <cellStyle name="Bình thường 2" xfId="1"/>
    <cellStyle name="Comma" xfId="3"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942"/>
  <sheetViews>
    <sheetView zoomScale="70" zoomScaleNormal="70" zoomScalePageLayoutView="60" workbookViewId="0">
      <selection activeCell="F8" sqref="F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1.85546875" customWidth="1"/>
    <col min="7" max="7" width="16.28515625" customWidth="1"/>
    <col min="8" max="8" width="16" customWidth="1"/>
    <col min="9" max="9" width="10" customWidth="1"/>
    <col min="10" max="10" width="11.42578125" customWidth="1"/>
    <col min="11" max="11" width="18.7109375" customWidth="1"/>
    <col min="12" max="12" width="25.7109375" customWidth="1"/>
    <col min="13" max="13" width="15.140625" bestFit="1" customWidth="1"/>
    <col min="14" max="14" width="12.140625" bestFit="1" customWidth="1"/>
    <col min="15" max="15" width="13.85546875" customWidth="1"/>
    <col min="16" max="16" width="18.28515625" customWidth="1"/>
    <col min="17" max="17" width="19.5703125" customWidth="1"/>
    <col min="18" max="18" width="20" customWidth="1"/>
    <col min="19" max="19" width="62.140625" customWidth="1"/>
    <col min="20" max="20" width="10.42578125" customWidth="1"/>
    <col min="23" max="23" width="0" hidden="1" customWidth="1"/>
    <col min="24" max="24" width="58.140625" customWidth="1"/>
    <col min="25" max="25" width="11" customWidth="1"/>
  </cols>
  <sheetData>
    <row r="1" spans="1:19" x14ac:dyDescent="0.25">
      <c r="A1" s="75" t="s">
        <v>3805</v>
      </c>
      <c r="B1" s="74"/>
      <c r="C1" s="74"/>
      <c r="D1" s="74"/>
      <c r="E1" s="74"/>
      <c r="F1" s="74"/>
      <c r="G1" s="74"/>
      <c r="H1" s="74"/>
      <c r="I1" s="74"/>
      <c r="J1" s="74"/>
      <c r="K1" s="74"/>
      <c r="L1" s="74"/>
      <c r="M1" s="74"/>
      <c r="N1" s="74"/>
      <c r="O1" s="74"/>
      <c r="P1" s="74"/>
      <c r="Q1" s="74"/>
    </row>
    <row r="2" spans="1:19" s="74" customFormat="1" x14ac:dyDescent="0.25">
      <c r="A2" s="79" t="s">
        <v>3707</v>
      </c>
      <c r="B2" s="79"/>
      <c r="C2" s="79"/>
      <c r="D2" s="79"/>
      <c r="E2" s="79"/>
      <c r="F2" s="79"/>
      <c r="G2" s="79"/>
      <c r="H2" s="79"/>
      <c r="I2" s="79"/>
      <c r="J2" s="79"/>
      <c r="K2" s="79"/>
      <c r="L2" s="79"/>
      <c r="M2" s="79"/>
      <c r="N2" s="79"/>
      <c r="O2" s="79"/>
      <c r="P2" s="79"/>
      <c r="Q2" s="79"/>
    </row>
    <row r="3" spans="1:19" s="72" customFormat="1" ht="15.75" x14ac:dyDescent="0.25">
      <c r="A3" s="78" t="s">
        <v>3806</v>
      </c>
      <c r="B3" s="78"/>
      <c r="C3" s="78"/>
      <c r="D3" s="78"/>
      <c r="E3" s="78"/>
      <c r="F3" s="78"/>
      <c r="G3" s="78"/>
      <c r="H3" s="78"/>
      <c r="I3" s="78"/>
      <c r="J3" s="78"/>
      <c r="K3" s="78"/>
      <c r="L3" s="78"/>
      <c r="M3" s="78"/>
      <c r="N3" s="78"/>
      <c r="O3" s="78"/>
      <c r="P3" s="78"/>
      <c r="Q3" s="78"/>
      <c r="R3" s="71"/>
      <c r="S3" s="71"/>
    </row>
    <row r="4" spans="1:19" ht="18.75" x14ac:dyDescent="0.25">
      <c r="A4" s="1"/>
      <c r="B4" s="1"/>
      <c r="C4" s="1"/>
      <c r="D4" s="1"/>
      <c r="E4" s="1"/>
      <c r="F4" s="1"/>
      <c r="G4" s="1"/>
      <c r="H4" s="1"/>
      <c r="I4" s="1"/>
      <c r="J4" s="1"/>
      <c r="K4" s="1"/>
      <c r="L4" s="1"/>
      <c r="M4" s="1"/>
      <c r="N4" s="1"/>
      <c r="O4" s="1"/>
      <c r="P4" s="1"/>
      <c r="Q4" s="1"/>
    </row>
    <row r="5" spans="1:19" ht="15.75" x14ac:dyDescent="0.25">
      <c r="A5" s="2" t="s">
        <v>0</v>
      </c>
      <c r="B5" s="3"/>
      <c r="C5" s="4"/>
      <c r="D5" s="3"/>
      <c r="E5" s="4"/>
      <c r="F5" s="4"/>
      <c r="G5" s="4"/>
      <c r="H5" s="4"/>
      <c r="I5" s="4"/>
      <c r="J5" s="4"/>
      <c r="K5" s="5"/>
      <c r="L5" s="5"/>
      <c r="M5" s="5"/>
      <c r="N5" s="30"/>
      <c r="O5" s="5"/>
      <c r="P5" s="30"/>
      <c r="Q5" s="31"/>
    </row>
    <row r="6" spans="1:19" ht="15.75" x14ac:dyDescent="0.25">
      <c r="A6" s="2" t="s">
        <v>1</v>
      </c>
      <c r="B6" s="3"/>
      <c r="C6" s="4"/>
      <c r="D6" s="3"/>
      <c r="E6" s="4"/>
      <c r="F6" s="4"/>
      <c r="G6" s="4"/>
      <c r="H6" s="4"/>
      <c r="I6" s="4"/>
      <c r="J6" s="4"/>
      <c r="K6" s="5"/>
      <c r="L6" s="5"/>
      <c r="M6" s="5"/>
      <c r="N6" s="30"/>
      <c r="O6" s="5"/>
      <c r="P6" s="30"/>
      <c r="Q6" s="31"/>
    </row>
    <row r="7" spans="1:19" ht="15.75" x14ac:dyDescent="0.25">
      <c r="A7" s="2" t="s">
        <v>2</v>
      </c>
      <c r="B7" s="3"/>
      <c r="C7" s="4"/>
      <c r="D7" s="3"/>
      <c r="E7" s="4"/>
      <c r="F7" s="4"/>
      <c r="G7" s="4"/>
      <c r="H7" s="4"/>
      <c r="I7" s="4"/>
      <c r="J7" s="4"/>
      <c r="K7" s="5"/>
      <c r="L7" s="5"/>
      <c r="M7" s="5"/>
      <c r="N7" s="32"/>
      <c r="O7" s="5"/>
      <c r="P7" s="32"/>
      <c r="Q7" s="33"/>
    </row>
    <row r="8" spans="1:19" ht="15.75" x14ac:dyDescent="0.25">
      <c r="A8" s="4"/>
      <c r="B8" s="3"/>
      <c r="C8" s="4"/>
      <c r="D8" s="3"/>
      <c r="E8" s="6" t="s">
        <v>3</v>
      </c>
      <c r="F8" s="4"/>
      <c r="G8" s="4"/>
      <c r="H8" s="4"/>
      <c r="I8" s="4"/>
      <c r="J8" s="4"/>
      <c r="K8" s="4"/>
      <c r="L8" s="4"/>
      <c r="M8" s="4"/>
      <c r="N8" s="34"/>
      <c r="O8" s="4"/>
      <c r="P8" s="34"/>
      <c r="Q8" s="35"/>
    </row>
    <row r="9" spans="1:19" ht="15.75" x14ac:dyDescent="0.25">
      <c r="A9" s="7" t="s">
        <v>4</v>
      </c>
      <c r="B9" s="7" t="s">
        <v>5</v>
      </c>
      <c r="C9" s="7" t="s">
        <v>6</v>
      </c>
      <c r="D9" s="7" t="s">
        <v>7</v>
      </c>
      <c r="E9" s="7" t="s">
        <v>8</v>
      </c>
      <c r="F9" s="7" t="s">
        <v>9</v>
      </c>
      <c r="G9" s="7" t="s">
        <v>10</v>
      </c>
      <c r="H9" s="7" t="s">
        <v>11</v>
      </c>
      <c r="I9" s="7" t="s">
        <v>12</v>
      </c>
      <c r="J9" s="7" t="s">
        <v>13</v>
      </c>
      <c r="K9" s="7" t="s">
        <v>14</v>
      </c>
      <c r="L9" s="7" t="s">
        <v>15</v>
      </c>
      <c r="M9" s="7" t="s">
        <v>16</v>
      </c>
      <c r="N9" s="36" t="s">
        <v>3551</v>
      </c>
      <c r="O9" s="7" t="s">
        <v>3552</v>
      </c>
      <c r="P9" s="36" t="s">
        <v>3553</v>
      </c>
      <c r="Q9" s="36" t="s">
        <v>3554</v>
      </c>
    </row>
    <row r="10" spans="1:19" x14ac:dyDescent="0.25">
      <c r="A10" s="82" t="s">
        <v>4</v>
      </c>
      <c r="B10" s="82" t="s">
        <v>5</v>
      </c>
      <c r="C10" s="84" t="s">
        <v>6</v>
      </c>
      <c r="D10" s="76" t="s">
        <v>17</v>
      </c>
      <c r="E10" s="76" t="s">
        <v>18</v>
      </c>
      <c r="F10" s="76" t="s">
        <v>9</v>
      </c>
      <c r="G10" s="76" t="s">
        <v>10</v>
      </c>
      <c r="H10" s="76" t="s">
        <v>11</v>
      </c>
      <c r="I10" s="76" t="s">
        <v>12</v>
      </c>
      <c r="J10" s="76" t="s">
        <v>13</v>
      </c>
      <c r="K10" s="76" t="s">
        <v>19</v>
      </c>
      <c r="L10" s="76" t="s">
        <v>15</v>
      </c>
      <c r="M10" s="76" t="s">
        <v>16</v>
      </c>
      <c r="N10" s="80" t="s">
        <v>3551</v>
      </c>
      <c r="O10" s="80" t="s">
        <v>3552</v>
      </c>
      <c r="P10" s="80" t="s">
        <v>3555</v>
      </c>
      <c r="Q10" s="80" t="s">
        <v>3556</v>
      </c>
    </row>
    <row r="11" spans="1:19" x14ac:dyDescent="0.25">
      <c r="A11" s="83"/>
      <c r="B11" s="83"/>
      <c r="C11" s="85"/>
      <c r="D11" s="77"/>
      <c r="E11" s="77"/>
      <c r="F11" s="77"/>
      <c r="G11" s="77"/>
      <c r="H11" s="77"/>
      <c r="I11" s="77"/>
      <c r="J11" s="77"/>
      <c r="K11" s="77"/>
      <c r="L11" s="77"/>
      <c r="M11" s="77"/>
      <c r="N11" s="81"/>
      <c r="O11" s="81"/>
      <c r="P11" s="81"/>
      <c r="Q11" s="81"/>
    </row>
    <row r="12" spans="1:19" ht="15.75" x14ac:dyDescent="0.25">
      <c r="A12" s="8"/>
      <c r="B12" s="9" t="s">
        <v>20</v>
      </c>
      <c r="C12" s="9"/>
      <c r="D12" s="9"/>
      <c r="E12" s="9"/>
      <c r="F12" s="9"/>
      <c r="G12" s="9"/>
      <c r="H12" s="9"/>
      <c r="I12" s="9"/>
      <c r="J12" s="9"/>
      <c r="K12" s="10"/>
      <c r="L12" s="9"/>
      <c r="M12" s="9"/>
      <c r="N12" s="37"/>
      <c r="O12" s="38"/>
      <c r="P12" s="37"/>
      <c r="Q12" s="39"/>
    </row>
    <row r="13" spans="1:19" ht="31.5" x14ac:dyDescent="0.25">
      <c r="A13" s="11">
        <v>1</v>
      </c>
      <c r="B13" s="11">
        <v>311</v>
      </c>
      <c r="C13" s="11" t="s">
        <v>21</v>
      </c>
      <c r="D13" s="12" t="s">
        <v>22</v>
      </c>
      <c r="E13" s="11" t="s">
        <v>23</v>
      </c>
      <c r="F13" s="11" t="s">
        <v>24</v>
      </c>
      <c r="G13" s="11" t="s">
        <v>25</v>
      </c>
      <c r="H13" s="11" t="s">
        <v>26</v>
      </c>
      <c r="I13" s="11" t="s">
        <v>1438</v>
      </c>
      <c r="J13" s="11" t="s">
        <v>27</v>
      </c>
      <c r="K13" s="13" t="s">
        <v>28</v>
      </c>
      <c r="L13" s="11" t="s">
        <v>29</v>
      </c>
      <c r="M13" s="11" t="s">
        <v>30</v>
      </c>
      <c r="N13" s="40" t="s">
        <v>2980</v>
      </c>
      <c r="O13" s="41">
        <v>4200</v>
      </c>
      <c r="P13" s="42">
        <v>247000</v>
      </c>
      <c r="Q13" s="40">
        <f>O13*P13</f>
        <v>1037400000</v>
      </c>
    </row>
    <row r="14" spans="1:19" ht="31.5" x14ac:dyDescent="0.25">
      <c r="A14" s="14">
        <v>2</v>
      </c>
      <c r="B14" s="14">
        <v>317</v>
      </c>
      <c r="C14" s="14" t="s">
        <v>31</v>
      </c>
      <c r="D14" s="15" t="s">
        <v>32</v>
      </c>
      <c r="E14" s="14" t="s">
        <v>33</v>
      </c>
      <c r="F14" s="14" t="s">
        <v>24</v>
      </c>
      <c r="G14" s="14" t="s">
        <v>25</v>
      </c>
      <c r="H14" s="14" t="s">
        <v>34</v>
      </c>
      <c r="I14" s="11" t="s">
        <v>1438</v>
      </c>
      <c r="J14" s="14" t="s">
        <v>27</v>
      </c>
      <c r="K14" s="16" t="s">
        <v>35</v>
      </c>
      <c r="L14" s="14" t="s">
        <v>36</v>
      </c>
      <c r="M14" s="14" t="s">
        <v>37</v>
      </c>
      <c r="N14" s="43" t="s">
        <v>2980</v>
      </c>
      <c r="O14" s="44">
        <v>21100</v>
      </c>
      <c r="P14" s="45">
        <v>14450</v>
      </c>
      <c r="Q14" s="43">
        <f>O14*P14</f>
        <v>304895000</v>
      </c>
    </row>
    <row r="15" spans="1:19" ht="15.75" x14ac:dyDescent="0.25">
      <c r="A15" s="17"/>
      <c r="B15" s="18" t="s">
        <v>38</v>
      </c>
      <c r="C15" s="18"/>
      <c r="D15" s="18"/>
      <c r="E15" s="18"/>
      <c r="F15" s="18"/>
      <c r="G15" s="18"/>
      <c r="H15" s="18"/>
      <c r="I15" s="18"/>
      <c r="J15" s="18"/>
      <c r="K15" s="19"/>
      <c r="L15" s="18"/>
      <c r="M15" s="18"/>
      <c r="N15" s="46"/>
      <c r="O15" s="47"/>
      <c r="P15" s="48"/>
      <c r="Q15" s="49">
        <f>SUM(Q12:Q14)</f>
        <v>1342295000</v>
      </c>
    </row>
    <row r="16" spans="1:19" ht="15.75" x14ac:dyDescent="0.25">
      <c r="A16" s="20"/>
      <c r="B16" s="21" t="s">
        <v>39</v>
      </c>
      <c r="C16" s="22"/>
      <c r="D16" s="22"/>
      <c r="E16" s="22"/>
      <c r="F16" s="22"/>
      <c r="G16" s="22"/>
      <c r="H16" s="22"/>
      <c r="I16" s="22"/>
      <c r="J16" s="22"/>
      <c r="K16" s="23"/>
      <c r="L16" s="22"/>
      <c r="M16" s="22"/>
      <c r="N16" s="50"/>
      <c r="O16" s="51"/>
      <c r="P16" s="52"/>
      <c r="Q16" s="53"/>
    </row>
    <row r="17" spans="1:17" ht="15.75" x14ac:dyDescent="0.25">
      <c r="A17" s="11">
        <v>1</v>
      </c>
      <c r="B17" s="11">
        <v>654</v>
      </c>
      <c r="C17" s="11" t="s">
        <v>40</v>
      </c>
      <c r="D17" s="12" t="s">
        <v>41</v>
      </c>
      <c r="E17" s="11" t="s">
        <v>42</v>
      </c>
      <c r="F17" s="11" t="s">
        <v>43</v>
      </c>
      <c r="G17" s="11" t="s">
        <v>44</v>
      </c>
      <c r="H17" s="11" t="s">
        <v>45</v>
      </c>
      <c r="I17" s="11" t="s">
        <v>1346</v>
      </c>
      <c r="J17" s="11" t="s">
        <v>27</v>
      </c>
      <c r="K17" s="13" t="s">
        <v>46</v>
      </c>
      <c r="L17" s="11" t="s">
        <v>47</v>
      </c>
      <c r="M17" s="11" t="s">
        <v>48</v>
      </c>
      <c r="N17" s="40" t="s">
        <v>3557</v>
      </c>
      <c r="O17" s="41">
        <v>2150</v>
      </c>
      <c r="P17" s="42">
        <v>104000</v>
      </c>
      <c r="Q17" s="40">
        <f>O17*P17</f>
        <v>223600000</v>
      </c>
    </row>
    <row r="18" spans="1:17" ht="15.75" x14ac:dyDescent="0.25">
      <c r="A18" s="24">
        <v>2</v>
      </c>
      <c r="B18" s="24">
        <v>655</v>
      </c>
      <c r="C18" s="24" t="s">
        <v>49</v>
      </c>
      <c r="D18" s="25" t="s">
        <v>50</v>
      </c>
      <c r="E18" s="24" t="s">
        <v>51</v>
      </c>
      <c r="F18" s="24" t="s">
        <v>43</v>
      </c>
      <c r="G18" s="24" t="s">
        <v>52</v>
      </c>
      <c r="H18" s="24" t="s">
        <v>53</v>
      </c>
      <c r="I18" s="11" t="s">
        <v>1346</v>
      </c>
      <c r="J18" s="24" t="s">
        <v>27</v>
      </c>
      <c r="K18" s="26" t="s">
        <v>54</v>
      </c>
      <c r="L18" s="24" t="s">
        <v>47</v>
      </c>
      <c r="M18" s="24" t="s">
        <v>48</v>
      </c>
      <c r="N18" s="54" t="s">
        <v>3557</v>
      </c>
      <c r="O18" s="55">
        <v>8030</v>
      </c>
      <c r="P18" s="56">
        <v>60000</v>
      </c>
      <c r="Q18" s="54">
        <f>O18*P18</f>
        <v>481800000</v>
      </c>
    </row>
    <row r="19" spans="1:17" ht="31.5" x14ac:dyDescent="0.25">
      <c r="A19" s="14">
        <v>3</v>
      </c>
      <c r="B19" s="14">
        <v>658</v>
      </c>
      <c r="C19" s="14" t="s">
        <v>55</v>
      </c>
      <c r="D19" s="15" t="s">
        <v>56</v>
      </c>
      <c r="E19" s="14" t="s">
        <v>42</v>
      </c>
      <c r="F19" s="14" t="s">
        <v>43</v>
      </c>
      <c r="G19" s="14" t="s">
        <v>52</v>
      </c>
      <c r="H19" s="14" t="s">
        <v>45</v>
      </c>
      <c r="I19" s="11" t="s">
        <v>1346</v>
      </c>
      <c r="J19" s="14" t="s">
        <v>27</v>
      </c>
      <c r="K19" s="16" t="s">
        <v>57</v>
      </c>
      <c r="L19" s="14" t="s">
        <v>47</v>
      </c>
      <c r="M19" s="14" t="s">
        <v>48</v>
      </c>
      <c r="N19" s="43" t="s">
        <v>3557</v>
      </c>
      <c r="O19" s="44">
        <v>24100</v>
      </c>
      <c r="P19" s="45">
        <v>104000</v>
      </c>
      <c r="Q19" s="43">
        <f>O19*P19</f>
        <v>2506400000</v>
      </c>
    </row>
    <row r="20" spans="1:17" ht="15.75" x14ac:dyDescent="0.25">
      <c r="A20" s="17"/>
      <c r="B20" s="18" t="s">
        <v>58</v>
      </c>
      <c r="C20" s="18"/>
      <c r="D20" s="18"/>
      <c r="E20" s="18"/>
      <c r="F20" s="18"/>
      <c r="G20" s="18"/>
      <c r="H20" s="18"/>
      <c r="I20" s="18"/>
      <c r="J20" s="18"/>
      <c r="K20" s="19"/>
      <c r="L20" s="18"/>
      <c r="M20" s="18"/>
      <c r="N20" s="46"/>
      <c r="O20" s="47"/>
      <c r="P20" s="48"/>
      <c r="Q20" s="49">
        <f>SUM(Q17:Q19)</f>
        <v>3211800000</v>
      </c>
    </row>
    <row r="21" spans="1:17" ht="15.75" x14ac:dyDescent="0.25">
      <c r="A21" s="20"/>
      <c r="B21" s="21" t="s">
        <v>59</v>
      </c>
      <c r="C21" s="22"/>
      <c r="D21" s="22"/>
      <c r="E21" s="22"/>
      <c r="F21" s="22"/>
      <c r="G21" s="22"/>
      <c r="H21" s="22"/>
      <c r="I21" s="22"/>
      <c r="J21" s="22"/>
      <c r="K21" s="23"/>
      <c r="L21" s="22"/>
      <c r="M21" s="22"/>
      <c r="N21" s="50"/>
      <c r="O21" s="51"/>
      <c r="P21" s="52"/>
      <c r="Q21" s="53"/>
    </row>
    <row r="22" spans="1:17" ht="31.5" x14ac:dyDescent="0.25">
      <c r="A22" s="11">
        <v>1</v>
      </c>
      <c r="B22" s="11">
        <v>67</v>
      </c>
      <c r="C22" s="11" t="s">
        <v>60</v>
      </c>
      <c r="D22" s="12" t="s">
        <v>61</v>
      </c>
      <c r="E22" s="11" t="s">
        <v>62</v>
      </c>
      <c r="F22" s="11" t="s">
        <v>24</v>
      </c>
      <c r="G22" s="11" t="s">
        <v>63</v>
      </c>
      <c r="H22" s="11" t="s">
        <v>64</v>
      </c>
      <c r="I22" s="11" t="s">
        <v>588</v>
      </c>
      <c r="J22" s="11" t="s">
        <v>27</v>
      </c>
      <c r="K22" s="13" t="s">
        <v>65</v>
      </c>
      <c r="L22" s="11" t="s">
        <v>66</v>
      </c>
      <c r="M22" s="11" t="s">
        <v>37</v>
      </c>
      <c r="N22" s="40" t="s">
        <v>3558</v>
      </c>
      <c r="O22" s="41">
        <v>260500</v>
      </c>
      <c r="P22" s="42">
        <v>326</v>
      </c>
      <c r="Q22" s="40">
        <f t="shared" ref="Q22:Q27" si="0">O22*P22</f>
        <v>84923000</v>
      </c>
    </row>
    <row r="23" spans="1:17" ht="31.5" x14ac:dyDescent="0.25">
      <c r="A23" s="24">
        <v>2</v>
      </c>
      <c r="B23" s="24">
        <v>81</v>
      </c>
      <c r="C23" s="24" t="s">
        <v>67</v>
      </c>
      <c r="D23" s="25" t="s">
        <v>68</v>
      </c>
      <c r="E23" s="24" t="s">
        <v>69</v>
      </c>
      <c r="F23" s="24" t="s">
        <v>24</v>
      </c>
      <c r="G23" s="24" t="s">
        <v>25</v>
      </c>
      <c r="H23" s="24" t="s">
        <v>70</v>
      </c>
      <c r="I23" s="11" t="s">
        <v>588</v>
      </c>
      <c r="J23" s="24" t="s">
        <v>27</v>
      </c>
      <c r="K23" s="26" t="s">
        <v>71</v>
      </c>
      <c r="L23" s="24" t="s">
        <v>72</v>
      </c>
      <c r="M23" s="24" t="s">
        <v>37</v>
      </c>
      <c r="N23" s="54" t="s">
        <v>2980</v>
      </c>
      <c r="O23" s="55">
        <v>67500</v>
      </c>
      <c r="P23" s="56">
        <v>660</v>
      </c>
      <c r="Q23" s="54">
        <f t="shared" si="0"/>
        <v>44550000</v>
      </c>
    </row>
    <row r="24" spans="1:17" ht="47.25" x14ac:dyDescent="0.25">
      <c r="A24" s="24">
        <v>3</v>
      </c>
      <c r="B24" s="24">
        <v>100</v>
      </c>
      <c r="C24" s="24" t="s">
        <v>73</v>
      </c>
      <c r="D24" s="25" t="s">
        <v>74</v>
      </c>
      <c r="E24" s="24" t="s">
        <v>75</v>
      </c>
      <c r="F24" s="24" t="s">
        <v>24</v>
      </c>
      <c r="G24" s="24" t="s">
        <v>76</v>
      </c>
      <c r="H24" s="24" t="s">
        <v>77</v>
      </c>
      <c r="I24" s="11" t="s">
        <v>588</v>
      </c>
      <c r="J24" s="24" t="s">
        <v>78</v>
      </c>
      <c r="K24" s="26" t="s">
        <v>79</v>
      </c>
      <c r="L24" s="24" t="s">
        <v>66</v>
      </c>
      <c r="M24" s="24" t="s">
        <v>37</v>
      </c>
      <c r="N24" s="54" t="s">
        <v>2980</v>
      </c>
      <c r="O24" s="55">
        <v>330000</v>
      </c>
      <c r="P24" s="56">
        <v>125</v>
      </c>
      <c r="Q24" s="54">
        <f t="shared" si="0"/>
        <v>41250000</v>
      </c>
    </row>
    <row r="25" spans="1:17" ht="47.25" x14ac:dyDescent="0.25">
      <c r="A25" s="24">
        <v>4</v>
      </c>
      <c r="B25" s="24">
        <v>330</v>
      </c>
      <c r="C25" s="24" t="s">
        <v>80</v>
      </c>
      <c r="D25" s="25" t="s">
        <v>81</v>
      </c>
      <c r="E25" s="24" t="s">
        <v>82</v>
      </c>
      <c r="F25" s="24" t="s">
        <v>24</v>
      </c>
      <c r="G25" s="24" t="s">
        <v>83</v>
      </c>
      <c r="H25" s="24" t="s">
        <v>159</v>
      </c>
      <c r="I25" s="24" t="s">
        <v>588</v>
      </c>
      <c r="J25" s="24" t="s">
        <v>27</v>
      </c>
      <c r="K25" s="26" t="s">
        <v>84</v>
      </c>
      <c r="L25" s="24" t="s">
        <v>72</v>
      </c>
      <c r="M25" s="24" t="s">
        <v>37</v>
      </c>
      <c r="N25" s="54" t="s">
        <v>2980</v>
      </c>
      <c r="O25" s="55">
        <v>5000</v>
      </c>
      <c r="P25" s="56">
        <v>240</v>
      </c>
      <c r="Q25" s="54">
        <f t="shared" si="0"/>
        <v>1200000</v>
      </c>
    </row>
    <row r="26" spans="1:17" ht="31.5" x14ac:dyDescent="0.25">
      <c r="A26" s="24">
        <v>5</v>
      </c>
      <c r="B26" s="24">
        <v>401</v>
      </c>
      <c r="C26" s="24" t="s">
        <v>85</v>
      </c>
      <c r="D26" s="25" t="s">
        <v>86</v>
      </c>
      <c r="E26" s="24" t="s">
        <v>87</v>
      </c>
      <c r="F26" s="24" t="s">
        <v>24</v>
      </c>
      <c r="G26" s="24" t="s">
        <v>76</v>
      </c>
      <c r="H26" s="24" t="s">
        <v>70</v>
      </c>
      <c r="I26" s="11" t="s">
        <v>588</v>
      </c>
      <c r="J26" s="24" t="s">
        <v>27</v>
      </c>
      <c r="K26" s="26">
        <v>893110045423</v>
      </c>
      <c r="L26" s="24" t="s">
        <v>72</v>
      </c>
      <c r="M26" s="24" t="s">
        <v>37</v>
      </c>
      <c r="N26" s="54" t="s">
        <v>2980</v>
      </c>
      <c r="O26" s="55">
        <v>9500</v>
      </c>
      <c r="P26" s="56">
        <v>600</v>
      </c>
      <c r="Q26" s="54">
        <f t="shared" si="0"/>
        <v>5700000</v>
      </c>
    </row>
    <row r="27" spans="1:17" ht="31.5" x14ac:dyDescent="0.25">
      <c r="A27" s="14">
        <v>6</v>
      </c>
      <c r="B27" s="14">
        <v>801</v>
      </c>
      <c r="C27" s="14" t="s">
        <v>88</v>
      </c>
      <c r="D27" s="15" t="s">
        <v>89</v>
      </c>
      <c r="E27" s="14" t="s">
        <v>90</v>
      </c>
      <c r="F27" s="14" t="s">
        <v>24</v>
      </c>
      <c r="G27" s="14" t="s">
        <v>91</v>
      </c>
      <c r="H27" s="14" t="s">
        <v>92</v>
      </c>
      <c r="I27" s="11" t="s">
        <v>588</v>
      </c>
      <c r="J27" s="14" t="s">
        <v>78</v>
      </c>
      <c r="K27" s="16" t="s">
        <v>93</v>
      </c>
      <c r="L27" s="14" t="s">
        <v>66</v>
      </c>
      <c r="M27" s="14" t="s">
        <v>37</v>
      </c>
      <c r="N27" s="43" t="s">
        <v>3558</v>
      </c>
      <c r="O27" s="44">
        <v>113500</v>
      </c>
      <c r="P27" s="45">
        <v>495</v>
      </c>
      <c r="Q27" s="43">
        <f t="shared" si="0"/>
        <v>56182500</v>
      </c>
    </row>
    <row r="28" spans="1:17" ht="15.75" x14ac:dyDescent="0.25">
      <c r="A28" s="17"/>
      <c r="B28" s="18" t="s">
        <v>94</v>
      </c>
      <c r="C28" s="18"/>
      <c r="D28" s="18"/>
      <c r="E28" s="18"/>
      <c r="F28" s="18"/>
      <c r="G28" s="18"/>
      <c r="H28" s="18"/>
      <c r="I28" s="18"/>
      <c r="J28" s="18"/>
      <c r="K28" s="19"/>
      <c r="L28" s="18"/>
      <c r="M28" s="18"/>
      <c r="N28" s="46"/>
      <c r="O28" s="47"/>
      <c r="P28" s="48"/>
      <c r="Q28" s="49">
        <f>SUM(Q22:Q27)</f>
        <v>233805500</v>
      </c>
    </row>
    <row r="29" spans="1:17" ht="15.75" x14ac:dyDescent="0.25">
      <c r="A29" s="20"/>
      <c r="B29" s="21" t="s">
        <v>95</v>
      </c>
      <c r="C29" s="22"/>
      <c r="D29" s="22"/>
      <c r="E29" s="22"/>
      <c r="F29" s="22"/>
      <c r="G29" s="22"/>
      <c r="H29" s="22"/>
      <c r="I29" s="22"/>
      <c r="J29" s="22"/>
      <c r="K29" s="23"/>
      <c r="L29" s="22"/>
      <c r="M29" s="22"/>
      <c r="N29" s="50"/>
      <c r="O29" s="51"/>
      <c r="P29" s="52"/>
      <c r="Q29" s="53"/>
    </row>
    <row r="30" spans="1:17" ht="31.5" x14ac:dyDescent="0.25">
      <c r="A30" s="11">
        <v>1</v>
      </c>
      <c r="B30" s="11">
        <v>64</v>
      </c>
      <c r="C30" s="11" t="s">
        <v>96</v>
      </c>
      <c r="D30" s="12" t="s">
        <v>61</v>
      </c>
      <c r="E30" s="11" t="s">
        <v>97</v>
      </c>
      <c r="F30" s="11" t="s">
        <v>24</v>
      </c>
      <c r="G30" s="11" t="s">
        <v>98</v>
      </c>
      <c r="H30" s="11" t="s">
        <v>99</v>
      </c>
      <c r="I30" s="11" t="s">
        <v>588</v>
      </c>
      <c r="J30" s="11" t="s">
        <v>27</v>
      </c>
      <c r="K30" s="13" t="s">
        <v>100</v>
      </c>
      <c r="L30" s="11" t="s">
        <v>101</v>
      </c>
      <c r="M30" s="11" t="s">
        <v>37</v>
      </c>
      <c r="N30" s="40" t="s">
        <v>3558</v>
      </c>
      <c r="O30" s="41">
        <v>76500</v>
      </c>
      <c r="P30" s="42">
        <v>1135</v>
      </c>
      <c r="Q30" s="40">
        <f>O30*P30</f>
        <v>86827500</v>
      </c>
    </row>
    <row r="31" spans="1:17" ht="31.5" x14ac:dyDescent="0.25">
      <c r="A31" s="24">
        <v>2</v>
      </c>
      <c r="B31" s="24">
        <v>79</v>
      </c>
      <c r="C31" s="24" t="s">
        <v>102</v>
      </c>
      <c r="D31" s="25" t="s">
        <v>103</v>
      </c>
      <c r="E31" s="24" t="s">
        <v>104</v>
      </c>
      <c r="F31" s="24" t="s">
        <v>24</v>
      </c>
      <c r="G31" s="24" t="s">
        <v>83</v>
      </c>
      <c r="H31" s="24" t="s">
        <v>105</v>
      </c>
      <c r="I31" s="11" t="s">
        <v>588</v>
      </c>
      <c r="J31" s="24" t="s">
        <v>27</v>
      </c>
      <c r="K31" s="26" t="s">
        <v>106</v>
      </c>
      <c r="L31" s="24" t="s">
        <v>107</v>
      </c>
      <c r="M31" s="24" t="s">
        <v>37</v>
      </c>
      <c r="N31" s="54" t="s">
        <v>2980</v>
      </c>
      <c r="O31" s="55">
        <v>35000</v>
      </c>
      <c r="P31" s="56">
        <v>400</v>
      </c>
      <c r="Q31" s="54">
        <f>O31*P31</f>
        <v>14000000</v>
      </c>
    </row>
    <row r="32" spans="1:17" ht="47.25" x14ac:dyDescent="0.25">
      <c r="A32" s="14">
        <v>3</v>
      </c>
      <c r="B32" s="14">
        <v>257</v>
      </c>
      <c r="C32" s="14" t="s">
        <v>108</v>
      </c>
      <c r="D32" s="15" t="s">
        <v>109</v>
      </c>
      <c r="E32" s="14" t="s">
        <v>110</v>
      </c>
      <c r="F32" s="14" t="s">
        <v>111</v>
      </c>
      <c r="G32" s="14" t="s">
        <v>112</v>
      </c>
      <c r="H32" s="14" t="s">
        <v>113</v>
      </c>
      <c r="I32" s="11" t="s">
        <v>588</v>
      </c>
      <c r="J32" s="14" t="s">
        <v>78</v>
      </c>
      <c r="K32" s="16" t="s">
        <v>114</v>
      </c>
      <c r="L32" s="14" t="s">
        <v>115</v>
      </c>
      <c r="M32" s="14" t="s">
        <v>37</v>
      </c>
      <c r="N32" s="43" t="s">
        <v>3557</v>
      </c>
      <c r="O32" s="44">
        <v>200</v>
      </c>
      <c r="P32" s="45">
        <v>99498</v>
      </c>
      <c r="Q32" s="43">
        <f>O32*P32</f>
        <v>19899600</v>
      </c>
    </row>
    <row r="33" spans="1:17" ht="15.75" x14ac:dyDescent="0.25">
      <c r="A33" s="17"/>
      <c r="B33" s="18" t="s">
        <v>58</v>
      </c>
      <c r="C33" s="18"/>
      <c r="D33" s="18"/>
      <c r="E33" s="18"/>
      <c r="F33" s="18"/>
      <c r="G33" s="18"/>
      <c r="H33" s="18"/>
      <c r="I33" s="18"/>
      <c r="J33" s="18"/>
      <c r="K33" s="19"/>
      <c r="L33" s="18"/>
      <c r="M33" s="18"/>
      <c r="N33" s="46"/>
      <c r="O33" s="47"/>
      <c r="P33" s="48"/>
      <c r="Q33" s="49">
        <f>SUM(Q30:Q32)</f>
        <v>120727100</v>
      </c>
    </row>
    <row r="34" spans="1:17" ht="15.75" x14ac:dyDescent="0.25">
      <c r="A34" s="20"/>
      <c r="B34" s="21" t="s">
        <v>116</v>
      </c>
      <c r="C34" s="22"/>
      <c r="D34" s="22"/>
      <c r="E34" s="22"/>
      <c r="F34" s="22"/>
      <c r="G34" s="22"/>
      <c r="H34" s="22"/>
      <c r="I34" s="22"/>
      <c r="J34" s="22"/>
      <c r="K34" s="23"/>
      <c r="L34" s="22"/>
      <c r="M34" s="22"/>
      <c r="N34" s="50"/>
      <c r="O34" s="51"/>
      <c r="P34" s="52"/>
      <c r="Q34" s="53"/>
    </row>
    <row r="35" spans="1:17" ht="47.25" x14ac:dyDescent="0.25">
      <c r="A35" s="11">
        <v>1</v>
      </c>
      <c r="B35" s="11">
        <v>91</v>
      </c>
      <c r="C35" s="11" t="s">
        <v>117</v>
      </c>
      <c r="D35" s="12" t="s">
        <v>118</v>
      </c>
      <c r="E35" s="11" t="s">
        <v>119</v>
      </c>
      <c r="F35" s="11" t="s">
        <v>24</v>
      </c>
      <c r="G35" s="11" t="s">
        <v>76</v>
      </c>
      <c r="H35" s="11" t="s">
        <v>120</v>
      </c>
      <c r="I35" s="11" t="s">
        <v>1346</v>
      </c>
      <c r="J35" s="11" t="s">
        <v>121</v>
      </c>
      <c r="K35" s="13" t="s">
        <v>122</v>
      </c>
      <c r="L35" s="11" t="s">
        <v>123</v>
      </c>
      <c r="M35" s="11" t="s">
        <v>124</v>
      </c>
      <c r="N35" s="40" t="s">
        <v>2980</v>
      </c>
      <c r="O35" s="41">
        <v>35600</v>
      </c>
      <c r="P35" s="42">
        <v>5450</v>
      </c>
      <c r="Q35" s="40">
        <f t="shared" ref="Q35:Q50" si="1">O35*P35</f>
        <v>194020000</v>
      </c>
    </row>
    <row r="36" spans="1:17" ht="47.25" x14ac:dyDescent="0.25">
      <c r="A36" s="24">
        <v>2</v>
      </c>
      <c r="B36" s="24">
        <v>219</v>
      </c>
      <c r="C36" s="24" t="s">
        <v>125</v>
      </c>
      <c r="D36" s="25" t="s">
        <v>126</v>
      </c>
      <c r="E36" s="24" t="s">
        <v>127</v>
      </c>
      <c r="F36" s="24" t="s">
        <v>43</v>
      </c>
      <c r="G36" s="24" t="s">
        <v>128</v>
      </c>
      <c r="H36" s="24" t="s">
        <v>129</v>
      </c>
      <c r="I36" s="11" t="s">
        <v>1438</v>
      </c>
      <c r="J36" s="24" t="s">
        <v>78</v>
      </c>
      <c r="K36" s="26" t="s">
        <v>130</v>
      </c>
      <c r="L36" s="24" t="s">
        <v>131</v>
      </c>
      <c r="M36" s="24" t="s">
        <v>37</v>
      </c>
      <c r="N36" s="54" t="s">
        <v>3557</v>
      </c>
      <c r="O36" s="55">
        <v>80500</v>
      </c>
      <c r="P36" s="56">
        <v>67000</v>
      </c>
      <c r="Q36" s="54">
        <f t="shared" si="1"/>
        <v>5393500000</v>
      </c>
    </row>
    <row r="37" spans="1:17" ht="47.25" x14ac:dyDescent="0.25">
      <c r="A37" s="24">
        <v>3</v>
      </c>
      <c r="B37" s="24">
        <v>227</v>
      </c>
      <c r="C37" s="24" t="s">
        <v>132</v>
      </c>
      <c r="D37" s="25" t="s">
        <v>133</v>
      </c>
      <c r="E37" s="24" t="s">
        <v>134</v>
      </c>
      <c r="F37" s="24" t="s">
        <v>43</v>
      </c>
      <c r="G37" s="24" t="s">
        <v>128</v>
      </c>
      <c r="H37" s="24" t="s">
        <v>113</v>
      </c>
      <c r="I37" s="11" t="s">
        <v>1438</v>
      </c>
      <c r="J37" s="24" t="s">
        <v>78</v>
      </c>
      <c r="K37" s="26" t="s">
        <v>135</v>
      </c>
      <c r="L37" s="24" t="s">
        <v>131</v>
      </c>
      <c r="M37" s="24" t="s">
        <v>37</v>
      </c>
      <c r="N37" s="54" t="s">
        <v>3557</v>
      </c>
      <c r="O37" s="55">
        <v>25500</v>
      </c>
      <c r="P37" s="56">
        <v>46000</v>
      </c>
      <c r="Q37" s="54">
        <f t="shared" si="1"/>
        <v>1173000000</v>
      </c>
    </row>
    <row r="38" spans="1:17" ht="47.25" x14ac:dyDescent="0.25">
      <c r="A38" s="24">
        <v>4</v>
      </c>
      <c r="B38" s="24">
        <v>252</v>
      </c>
      <c r="C38" s="24" t="s">
        <v>136</v>
      </c>
      <c r="D38" s="25" t="s">
        <v>137</v>
      </c>
      <c r="E38" s="24" t="s">
        <v>138</v>
      </c>
      <c r="F38" s="24" t="s">
        <v>24</v>
      </c>
      <c r="G38" s="24" t="s">
        <v>83</v>
      </c>
      <c r="H38" s="24" t="s">
        <v>139</v>
      </c>
      <c r="I38" s="24" t="s">
        <v>817</v>
      </c>
      <c r="J38" s="24" t="s">
        <v>78</v>
      </c>
      <c r="K38" s="26" t="s">
        <v>140</v>
      </c>
      <c r="L38" s="24" t="s">
        <v>141</v>
      </c>
      <c r="M38" s="24" t="s">
        <v>37</v>
      </c>
      <c r="N38" s="54" t="s">
        <v>2980</v>
      </c>
      <c r="O38" s="55">
        <v>1200</v>
      </c>
      <c r="P38" s="56">
        <v>9700</v>
      </c>
      <c r="Q38" s="54">
        <f t="shared" si="1"/>
        <v>11640000</v>
      </c>
    </row>
    <row r="39" spans="1:17" ht="31.5" x14ac:dyDescent="0.25">
      <c r="A39" s="24">
        <v>5</v>
      </c>
      <c r="B39" s="24">
        <v>266</v>
      </c>
      <c r="C39" s="24" t="s">
        <v>142</v>
      </c>
      <c r="D39" s="25" t="s">
        <v>143</v>
      </c>
      <c r="E39" s="24" t="s">
        <v>144</v>
      </c>
      <c r="F39" s="24" t="s">
        <v>24</v>
      </c>
      <c r="G39" s="24" t="s">
        <v>145</v>
      </c>
      <c r="H39" s="24" t="s">
        <v>146</v>
      </c>
      <c r="I39" s="11" t="s">
        <v>588</v>
      </c>
      <c r="J39" s="24" t="s">
        <v>27</v>
      </c>
      <c r="K39" s="26" t="s">
        <v>147</v>
      </c>
      <c r="L39" s="24" t="s">
        <v>148</v>
      </c>
      <c r="M39" s="24" t="s">
        <v>37</v>
      </c>
      <c r="N39" s="54" t="s">
        <v>3558</v>
      </c>
      <c r="O39" s="55">
        <v>78000</v>
      </c>
      <c r="P39" s="56">
        <v>3500</v>
      </c>
      <c r="Q39" s="54">
        <f t="shared" si="1"/>
        <v>273000000</v>
      </c>
    </row>
    <row r="40" spans="1:17" ht="31.5" x14ac:dyDescent="0.25">
      <c r="A40" s="24">
        <v>6</v>
      </c>
      <c r="B40" s="24">
        <v>360</v>
      </c>
      <c r="C40" s="24" t="s">
        <v>149</v>
      </c>
      <c r="D40" s="25" t="s">
        <v>150</v>
      </c>
      <c r="E40" s="24" t="s">
        <v>151</v>
      </c>
      <c r="F40" s="24" t="s">
        <v>24</v>
      </c>
      <c r="G40" s="24" t="s">
        <v>152</v>
      </c>
      <c r="H40" s="24" t="s">
        <v>153</v>
      </c>
      <c r="I40" s="11" t="s">
        <v>588</v>
      </c>
      <c r="J40" s="24" t="s">
        <v>27</v>
      </c>
      <c r="K40" s="26" t="s">
        <v>154</v>
      </c>
      <c r="L40" s="24" t="s">
        <v>155</v>
      </c>
      <c r="M40" s="24" t="s">
        <v>37</v>
      </c>
      <c r="N40" s="54" t="s">
        <v>3557</v>
      </c>
      <c r="O40" s="55">
        <v>700</v>
      </c>
      <c r="P40" s="56">
        <v>19500</v>
      </c>
      <c r="Q40" s="54">
        <f t="shared" si="1"/>
        <v>13650000</v>
      </c>
    </row>
    <row r="41" spans="1:17" ht="31.5" x14ac:dyDescent="0.25">
      <c r="A41" s="24">
        <v>7</v>
      </c>
      <c r="B41" s="24">
        <v>414</v>
      </c>
      <c r="C41" s="24" t="s">
        <v>156</v>
      </c>
      <c r="D41" s="25" t="s">
        <v>157</v>
      </c>
      <c r="E41" s="24" t="s">
        <v>158</v>
      </c>
      <c r="F41" s="24" t="s">
        <v>24</v>
      </c>
      <c r="G41" s="24" t="s">
        <v>25</v>
      </c>
      <c r="H41" s="24" t="s">
        <v>159</v>
      </c>
      <c r="I41" s="11" t="s">
        <v>1438</v>
      </c>
      <c r="J41" s="24" t="s">
        <v>27</v>
      </c>
      <c r="K41" s="26" t="s">
        <v>160</v>
      </c>
      <c r="L41" s="24" t="s">
        <v>161</v>
      </c>
      <c r="M41" s="24" t="s">
        <v>37</v>
      </c>
      <c r="N41" s="54" t="s">
        <v>2980</v>
      </c>
      <c r="O41" s="55">
        <v>70000</v>
      </c>
      <c r="P41" s="56">
        <v>2900</v>
      </c>
      <c r="Q41" s="54">
        <f t="shared" si="1"/>
        <v>203000000</v>
      </c>
    </row>
    <row r="42" spans="1:17" ht="31.5" x14ac:dyDescent="0.25">
      <c r="A42" s="24">
        <v>8</v>
      </c>
      <c r="B42" s="24">
        <v>415</v>
      </c>
      <c r="C42" s="24" t="s">
        <v>162</v>
      </c>
      <c r="D42" s="25" t="s">
        <v>157</v>
      </c>
      <c r="E42" s="24" t="s">
        <v>163</v>
      </c>
      <c r="F42" s="24" t="s">
        <v>24</v>
      </c>
      <c r="G42" s="24" t="s">
        <v>76</v>
      </c>
      <c r="H42" s="24" t="s">
        <v>164</v>
      </c>
      <c r="I42" s="11" t="s">
        <v>1346</v>
      </c>
      <c r="J42" s="24" t="s">
        <v>78</v>
      </c>
      <c r="K42" s="26" t="s">
        <v>165</v>
      </c>
      <c r="L42" s="24" t="s">
        <v>166</v>
      </c>
      <c r="M42" s="24" t="s">
        <v>124</v>
      </c>
      <c r="N42" s="54" t="s">
        <v>2980</v>
      </c>
      <c r="O42" s="55">
        <v>61000</v>
      </c>
      <c r="P42" s="56">
        <v>6750</v>
      </c>
      <c r="Q42" s="54">
        <f t="shared" si="1"/>
        <v>411750000</v>
      </c>
    </row>
    <row r="43" spans="1:17" ht="47.25" x14ac:dyDescent="0.25">
      <c r="A43" s="24">
        <v>9</v>
      </c>
      <c r="B43" s="24">
        <v>483</v>
      </c>
      <c r="C43" s="24" t="s">
        <v>167</v>
      </c>
      <c r="D43" s="25" t="s">
        <v>168</v>
      </c>
      <c r="E43" s="24" t="s">
        <v>169</v>
      </c>
      <c r="F43" s="24" t="s">
        <v>24</v>
      </c>
      <c r="G43" s="24" t="s">
        <v>25</v>
      </c>
      <c r="H43" s="24" t="s">
        <v>170</v>
      </c>
      <c r="I43" s="11" t="s">
        <v>1438</v>
      </c>
      <c r="J43" s="24" t="s">
        <v>27</v>
      </c>
      <c r="K43" s="26" t="s">
        <v>171</v>
      </c>
      <c r="L43" s="24" t="s">
        <v>161</v>
      </c>
      <c r="M43" s="24" t="s">
        <v>37</v>
      </c>
      <c r="N43" s="54" t="s">
        <v>2980</v>
      </c>
      <c r="O43" s="55">
        <v>47000</v>
      </c>
      <c r="P43" s="56">
        <v>2900</v>
      </c>
      <c r="Q43" s="54">
        <f t="shared" si="1"/>
        <v>136300000</v>
      </c>
    </row>
    <row r="44" spans="1:17" ht="15.75" x14ac:dyDescent="0.25">
      <c r="A44" s="24">
        <v>10</v>
      </c>
      <c r="B44" s="24">
        <v>507</v>
      </c>
      <c r="C44" s="24" t="s">
        <v>172</v>
      </c>
      <c r="D44" s="25" t="s">
        <v>173</v>
      </c>
      <c r="E44" s="24" t="s">
        <v>174</v>
      </c>
      <c r="F44" s="24" t="s">
        <v>175</v>
      </c>
      <c r="G44" s="24" t="s">
        <v>176</v>
      </c>
      <c r="H44" s="24" t="s">
        <v>177</v>
      </c>
      <c r="I44" s="11" t="s">
        <v>1438</v>
      </c>
      <c r="J44" s="24" t="s">
        <v>78</v>
      </c>
      <c r="K44" s="26" t="s">
        <v>178</v>
      </c>
      <c r="L44" s="24" t="s">
        <v>179</v>
      </c>
      <c r="M44" s="24" t="s">
        <v>180</v>
      </c>
      <c r="N44" s="54" t="s">
        <v>3559</v>
      </c>
      <c r="O44" s="55">
        <v>500</v>
      </c>
      <c r="P44" s="56">
        <v>56000</v>
      </c>
      <c r="Q44" s="54">
        <f t="shared" si="1"/>
        <v>28000000</v>
      </c>
    </row>
    <row r="45" spans="1:17" ht="31.5" x14ac:dyDescent="0.25">
      <c r="A45" s="24">
        <v>11</v>
      </c>
      <c r="B45" s="24">
        <v>537</v>
      </c>
      <c r="C45" s="24" t="s">
        <v>181</v>
      </c>
      <c r="D45" s="25" t="s">
        <v>182</v>
      </c>
      <c r="E45" s="24" t="s">
        <v>183</v>
      </c>
      <c r="F45" s="24" t="s">
        <v>24</v>
      </c>
      <c r="G45" s="24" t="s">
        <v>184</v>
      </c>
      <c r="H45" s="24" t="s">
        <v>3581</v>
      </c>
      <c r="I45" s="24" t="s">
        <v>588</v>
      </c>
      <c r="J45" s="24" t="s">
        <v>27</v>
      </c>
      <c r="K45" s="26">
        <v>893110056223</v>
      </c>
      <c r="L45" s="24" t="s">
        <v>185</v>
      </c>
      <c r="M45" s="24" t="s">
        <v>37</v>
      </c>
      <c r="N45" s="54" t="s">
        <v>2980</v>
      </c>
      <c r="O45" s="55">
        <v>5000</v>
      </c>
      <c r="P45" s="56">
        <v>3969</v>
      </c>
      <c r="Q45" s="54">
        <f t="shared" si="1"/>
        <v>19845000</v>
      </c>
    </row>
    <row r="46" spans="1:17" ht="47.25" x14ac:dyDescent="0.25">
      <c r="A46" s="24">
        <v>12</v>
      </c>
      <c r="B46" s="24">
        <v>598</v>
      </c>
      <c r="C46" s="24" t="s">
        <v>186</v>
      </c>
      <c r="D46" s="25" t="s">
        <v>187</v>
      </c>
      <c r="E46" s="24" t="s">
        <v>188</v>
      </c>
      <c r="F46" s="24" t="s">
        <v>24</v>
      </c>
      <c r="G46" s="24" t="s">
        <v>98</v>
      </c>
      <c r="H46" s="24" t="s">
        <v>189</v>
      </c>
      <c r="I46" s="11" t="s">
        <v>588</v>
      </c>
      <c r="J46" s="24" t="s">
        <v>78</v>
      </c>
      <c r="K46" s="26" t="s">
        <v>190</v>
      </c>
      <c r="L46" s="24" t="s">
        <v>191</v>
      </c>
      <c r="M46" s="24" t="s">
        <v>37</v>
      </c>
      <c r="N46" s="54" t="s">
        <v>3558</v>
      </c>
      <c r="O46" s="55">
        <v>5000</v>
      </c>
      <c r="P46" s="56">
        <v>3600</v>
      </c>
      <c r="Q46" s="54">
        <f t="shared" si="1"/>
        <v>18000000</v>
      </c>
    </row>
    <row r="47" spans="1:17" ht="47.25" x14ac:dyDescent="0.25">
      <c r="A47" s="24">
        <v>13</v>
      </c>
      <c r="B47" s="24">
        <v>600</v>
      </c>
      <c r="C47" s="24" t="s">
        <v>192</v>
      </c>
      <c r="D47" s="25" t="s">
        <v>193</v>
      </c>
      <c r="E47" s="24" t="s">
        <v>194</v>
      </c>
      <c r="F47" s="24" t="s">
        <v>24</v>
      </c>
      <c r="G47" s="24" t="s">
        <v>25</v>
      </c>
      <c r="H47" s="24" t="s">
        <v>195</v>
      </c>
      <c r="I47" s="11" t="s">
        <v>1346</v>
      </c>
      <c r="J47" s="24" t="s">
        <v>121</v>
      </c>
      <c r="K47" s="26" t="s">
        <v>196</v>
      </c>
      <c r="L47" s="24" t="s">
        <v>166</v>
      </c>
      <c r="M47" s="24" t="s">
        <v>124</v>
      </c>
      <c r="N47" s="54" t="s">
        <v>2980</v>
      </c>
      <c r="O47" s="55">
        <v>65400</v>
      </c>
      <c r="P47" s="56">
        <v>3150</v>
      </c>
      <c r="Q47" s="54">
        <f t="shared" si="1"/>
        <v>206010000</v>
      </c>
    </row>
    <row r="48" spans="1:17" ht="31.5" x14ac:dyDescent="0.25">
      <c r="A48" s="24">
        <v>14</v>
      </c>
      <c r="B48" s="24">
        <v>692</v>
      </c>
      <c r="C48" s="24" t="s">
        <v>197</v>
      </c>
      <c r="D48" s="25" t="s">
        <v>198</v>
      </c>
      <c r="E48" s="24" t="s">
        <v>199</v>
      </c>
      <c r="F48" s="24" t="s">
        <v>200</v>
      </c>
      <c r="G48" s="24" t="s">
        <v>201</v>
      </c>
      <c r="H48" s="24" t="s">
        <v>202</v>
      </c>
      <c r="I48" s="11" t="s">
        <v>1346</v>
      </c>
      <c r="J48" s="24" t="s">
        <v>27</v>
      </c>
      <c r="K48" s="26" t="s">
        <v>203</v>
      </c>
      <c r="L48" s="24" t="s">
        <v>204</v>
      </c>
      <c r="M48" s="24" t="s">
        <v>205</v>
      </c>
      <c r="N48" s="54" t="s">
        <v>3557</v>
      </c>
      <c r="O48" s="55">
        <v>50</v>
      </c>
      <c r="P48" s="56">
        <v>241000</v>
      </c>
      <c r="Q48" s="54">
        <f t="shared" si="1"/>
        <v>12050000</v>
      </c>
    </row>
    <row r="49" spans="1:17" ht="31.5" x14ac:dyDescent="0.25">
      <c r="A49" s="24">
        <v>15</v>
      </c>
      <c r="B49" s="24">
        <v>695</v>
      </c>
      <c r="C49" s="24" t="s">
        <v>206</v>
      </c>
      <c r="D49" s="25" t="s">
        <v>207</v>
      </c>
      <c r="E49" s="24" t="s">
        <v>208</v>
      </c>
      <c r="F49" s="24" t="s">
        <v>24</v>
      </c>
      <c r="G49" s="24" t="s">
        <v>76</v>
      </c>
      <c r="H49" s="24" t="s">
        <v>209</v>
      </c>
      <c r="I49" s="11" t="s">
        <v>1346</v>
      </c>
      <c r="J49" s="24" t="s">
        <v>78</v>
      </c>
      <c r="K49" s="26" t="s">
        <v>210</v>
      </c>
      <c r="L49" s="24" t="s">
        <v>166</v>
      </c>
      <c r="M49" s="24" t="s">
        <v>124</v>
      </c>
      <c r="N49" s="54" t="s">
        <v>2980</v>
      </c>
      <c r="O49" s="55">
        <v>111500</v>
      </c>
      <c r="P49" s="56">
        <v>1650</v>
      </c>
      <c r="Q49" s="54">
        <f t="shared" si="1"/>
        <v>183975000</v>
      </c>
    </row>
    <row r="50" spans="1:17" ht="31.5" x14ac:dyDescent="0.25">
      <c r="A50" s="14">
        <v>16</v>
      </c>
      <c r="B50" s="14">
        <v>722</v>
      </c>
      <c r="C50" s="14" t="s">
        <v>211</v>
      </c>
      <c r="D50" s="15" t="s">
        <v>212</v>
      </c>
      <c r="E50" s="14" t="s">
        <v>213</v>
      </c>
      <c r="F50" s="14" t="s">
        <v>24</v>
      </c>
      <c r="G50" s="14" t="s">
        <v>76</v>
      </c>
      <c r="H50" s="14" t="s">
        <v>170</v>
      </c>
      <c r="I50" s="11" t="s">
        <v>1346</v>
      </c>
      <c r="J50" s="14" t="s">
        <v>27</v>
      </c>
      <c r="K50" s="16" t="s">
        <v>214</v>
      </c>
      <c r="L50" s="14" t="s">
        <v>215</v>
      </c>
      <c r="M50" s="14" t="s">
        <v>216</v>
      </c>
      <c r="N50" s="43" t="s">
        <v>2980</v>
      </c>
      <c r="O50" s="44">
        <v>15000</v>
      </c>
      <c r="P50" s="45">
        <v>5500</v>
      </c>
      <c r="Q50" s="43">
        <f t="shared" si="1"/>
        <v>82500000</v>
      </c>
    </row>
    <row r="51" spans="1:17" ht="15.75" x14ac:dyDescent="0.25">
      <c r="A51" s="17"/>
      <c r="B51" s="18" t="s">
        <v>217</v>
      </c>
      <c r="C51" s="18"/>
      <c r="D51" s="18"/>
      <c r="E51" s="18"/>
      <c r="F51" s="18"/>
      <c r="G51" s="18"/>
      <c r="H51" s="18"/>
      <c r="I51" s="18"/>
      <c r="J51" s="18"/>
      <c r="K51" s="19"/>
      <c r="L51" s="18"/>
      <c r="M51" s="18"/>
      <c r="N51" s="46"/>
      <c r="O51" s="47"/>
      <c r="P51" s="48"/>
      <c r="Q51" s="49">
        <f>SUM(Q35:Q50)</f>
        <v>8360240000</v>
      </c>
    </row>
    <row r="52" spans="1:17" ht="15.75" x14ac:dyDescent="0.25">
      <c r="A52" s="20"/>
      <c r="B52" s="21" t="s">
        <v>218</v>
      </c>
      <c r="C52" s="22"/>
      <c r="D52" s="22"/>
      <c r="E52" s="22"/>
      <c r="F52" s="22"/>
      <c r="G52" s="22"/>
      <c r="H52" s="22"/>
      <c r="I52" s="22"/>
      <c r="J52" s="22"/>
      <c r="K52" s="23"/>
      <c r="L52" s="22"/>
      <c r="M52" s="22"/>
      <c r="N52" s="50"/>
      <c r="O52" s="51"/>
      <c r="P52" s="52"/>
      <c r="Q52" s="53"/>
    </row>
    <row r="53" spans="1:17" ht="47.25" x14ac:dyDescent="0.25">
      <c r="A53" s="11">
        <v>1</v>
      </c>
      <c r="B53" s="11">
        <v>68</v>
      </c>
      <c r="C53" s="11" t="s">
        <v>219</v>
      </c>
      <c r="D53" s="12" t="s">
        <v>61</v>
      </c>
      <c r="E53" s="11" t="s">
        <v>220</v>
      </c>
      <c r="F53" s="11" t="s">
        <v>221</v>
      </c>
      <c r="G53" s="11" t="s">
        <v>222</v>
      </c>
      <c r="H53" s="11" t="s">
        <v>223</v>
      </c>
      <c r="I53" s="11" t="s">
        <v>588</v>
      </c>
      <c r="J53" s="11" t="s">
        <v>27</v>
      </c>
      <c r="K53" s="13" t="s">
        <v>224</v>
      </c>
      <c r="L53" s="11" t="s">
        <v>225</v>
      </c>
      <c r="M53" s="11" t="s">
        <v>37</v>
      </c>
      <c r="N53" s="40" t="s">
        <v>2980</v>
      </c>
      <c r="O53" s="41">
        <v>2400</v>
      </c>
      <c r="P53" s="42">
        <v>1659</v>
      </c>
      <c r="Q53" s="40">
        <f t="shared" ref="Q53:Q72" si="2">O53*P53</f>
        <v>3981600</v>
      </c>
    </row>
    <row r="54" spans="1:17" ht="63" x14ac:dyDescent="0.25">
      <c r="A54" s="24">
        <v>2</v>
      </c>
      <c r="B54" s="24">
        <v>229</v>
      </c>
      <c r="C54" s="24" t="s">
        <v>226</v>
      </c>
      <c r="D54" s="25" t="s">
        <v>227</v>
      </c>
      <c r="E54" s="24" t="s">
        <v>228</v>
      </c>
      <c r="F54" s="24" t="s">
        <v>43</v>
      </c>
      <c r="G54" s="24" t="s">
        <v>128</v>
      </c>
      <c r="H54" s="24" t="s">
        <v>229</v>
      </c>
      <c r="I54" s="11" t="s">
        <v>588</v>
      </c>
      <c r="J54" s="24" t="s">
        <v>78</v>
      </c>
      <c r="K54" s="26" t="s">
        <v>230</v>
      </c>
      <c r="L54" s="24" t="s">
        <v>231</v>
      </c>
      <c r="M54" s="24" t="s">
        <v>37</v>
      </c>
      <c r="N54" s="54" t="s">
        <v>3557</v>
      </c>
      <c r="O54" s="55">
        <v>11000</v>
      </c>
      <c r="P54" s="56">
        <v>69993</v>
      </c>
      <c r="Q54" s="54">
        <f t="shared" si="2"/>
        <v>769923000</v>
      </c>
    </row>
    <row r="55" spans="1:17" ht="63" x14ac:dyDescent="0.25">
      <c r="A55" s="24">
        <v>3</v>
      </c>
      <c r="B55" s="24">
        <v>302</v>
      </c>
      <c r="C55" s="24" t="s">
        <v>232</v>
      </c>
      <c r="D55" s="25" t="s">
        <v>233</v>
      </c>
      <c r="E55" s="24" t="s">
        <v>234</v>
      </c>
      <c r="F55" s="24" t="s">
        <v>43</v>
      </c>
      <c r="G55" s="24" t="s">
        <v>235</v>
      </c>
      <c r="H55" s="24" t="s">
        <v>236</v>
      </c>
      <c r="I55" s="11" t="s">
        <v>588</v>
      </c>
      <c r="J55" s="24" t="s">
        <v>27</v>
      </c>
      <c r="K55" s="26" t="s">
        <v>237</v>
      </c>
      <c r="L55" s="24" t="s">
        <v>231</v>
      </c>
      <c r="M55" s="24" t="s">
        <v>37</v>
      </c>
      <c r="N55" s="54" t="s">
        <v>3557</v>
      </c>
      <c r="O55" s="55">
        <v>700</v>
      </c>
      <c r="P55" s="56">
        <v>198996</v>
      </c>
      <c r="Q55" s="54">
        <f t="shared" si="2"/>
        <v>139297200</v>
      </c>
    </row>
    <row r="56" spans="1:17" ht="47.25" x14ac:dyDescent="0.25">
      <c r="A56" s="24">
        <v>4</v>
      </c>
      <c r="B56" s="24">
        <v>333</v>
      </c>
      <c r="C56" s="24" t="s">
        <v>238</v>
      </c>
      <c r="D56" s="25" t="s">
        <v>239</v>
      </c>
      <c r="E56" s="24" t="s">
        <v>240</v>
      </c>
      <c r="F56" s="24" t="s">
        <v>111</v>
      </c>
      <c r="G56" s="24" t="s">
        <v>44</v>
      </c>
      <c r="H56" s="24" t="s">
        <v>241</v>
      </c>
      <c r="I56" s="11" t="s">
        <v>588</v>
      </c>
      <c r="J56" s="24" t="s">
        <v>78</v>
      </c>
      <c r="K56" s="26" t="s">
        <v>242</v>
      </c>
      <c r="L56" s="24" t="s">
        <v>225</v>
      </c>
      <c r="M56" s="24" t="s">
        <v>37</v>
      </c>
      <c r="N56" s="54" t="s">
        <v>3557</v>
      </c>
      <c r="O56" s="55">
        <v>500</v>
      </c>
      <c r="P56" s="56">
        <v>259980</v>
      </c>
      <c r="Q56" s="54">
        <f t="shared" si="2"/>
        <v>129990000</v>
      </c>
    </row>
    <row r="57" spans="1:17" ht="47.25" x14ac:dyDescent="0.25">
      <c r="A57" s="24">
        <v>5</v>
      </c>
      <c r="B57" s="24">
        <v>334</v>
      </c>
      <c r="C57" s="24" t="s">
        <v>243</v>
      </c>
      <c r="D57" s="25" t="s">
        <v>244</v>
      </c>
      <c r="E57" s="24" t="s">
        <v>245</v>
      </c>
      <c r="F57" s="24" t="s">
        <v>111</v>
      </c>
      <c r="G57" s="24" t="s">
        <v>246</v>
      </c>
      <c r="H57" s="24" t="s">
        <v>247</v>
      </c>
      <c r="I57" s="11" t="s">
        <v>588</v>
      </c>
      <c r="J57" s="24" t="s">
        <v>27</v>
      </c>
      <c r="K57" s="26" t="s">
        <v>248</v>
      </c>
      <c r="L57" s="24" t="s">
        <v>231</v>
      </c>
      <c r="M57" s="24" t="s">
        <v>37</v>
      </c>
      <c r="N57" s="54" t="s">
        <v>3560</v>
      </c>
      <c r="O57" s="55">
        <v>500</v>
      </c>
      <c r="P57" s="56">
        <v>73500</v>
      </c>
      <c r="Q57" s="54">
        <f t="shared" si="2"/>
        <v>36750000</v>
      </c>
    </row>
    <row r="58" spans="1:17" ht="47.25" x14ac:dyDescent="0.25">
      <c r="A58" s="24">
        <v>6</v>
      </c>
      <c r="B58" s="24">
        <v>336</v>
      </c>
      <c r="C58" s="24" t="s">
        <v>249</v>
      </c>
      <c r="D58" s="25" t="s">
        <v>250</v>
      </c>
      <c r="E58" s="24" t="s">
        <v>251</v>
      </c>
      <c r="F58" s="24" t="s">
        <v>111</v>
      </c>
      <c r="G58" s="24" t="s">
        <v>252</v>
      </c>
      <c r="H58" s="24" t="s">
        <v>253</v>
      </c>
      <c r="I58" s="11" t="s">
        <v>588</v>
      </c>
      <c r="J58" s="24" t="s">
        <v>78</v>
      </c>
      <c r="K58" s="26" t="s">
        <v>254</v>
      </c>
      <c r="L58" s="24" t="s">
        <v>231</v>
      </c>
      <c r="M58" s="24" t="s">
        <v>37</v>
      </c>
      <c r="N58" s="54" t="s">
        <v>3557</v>
      </c>
      <c r="O58" s="55">
        <v>300</v>
      </c>
      <c r="P58" s="56">
        <v>279993</v>
      </c>
      <c r="Q58" s="54">
        <f t="shared" si="2"/>
        <v>83997900</v>
      </c>
    </row>
    <row r="59" spans="1:17" ht="47.25" x14ac:dyDescent="0.25">
      <c r="A59" s="24">
        <v>7</v>
      </c>
      <c r="B59" s="24">
        <v>337</v>
      </c>
      <c r="C59" s="24" t="s">
        <v>255</v>
      </c>
      <c r="D59" s="25" t="s">
        <v>256</v>
      </c>
      <c r="E59" s="24" t="s">
        <v>257</v>
      </c>
      <c r="F59" s="24" t="s">
        <v>111</v>
      </c>
      <c r="G59" s="24" t="s">
        <v>252</v>
      </c>
      <c r="H59" s="24" t="s">
        <v>258</v>
      </c>
      <c r="I59" s="11" t="s">
        <v>588</v>
      </c>
      <c r="J59" s="24" t="s">
        <v>78</v>
      </c>
      <c r="K59" s="26" t="s">
        <v>259</v>
      </c>
      <c r="L59" s="24" t="s">
        <v>231</v>
      </c>
      <c r="M59" s="24" t="s">
        <v>37</v>
      </c>
      <c r="N59" s="54" t="s">
        <v>3557</v>
      </c>
      <c r="O59" s="55">
        <v>300</v>
      </c>
      <c r="P59" s="56">
        <v>494991</v>
      </c>
      <c r="Q59" s="54">
        <f t="shared" si="2"/>
        <v>148497300</v>
      </c>
    </row>
    <row r="60" spans="1:17" ht="47.25" x14ac:dyDescent="0.25">
      <c r="A60" s="24">
        <v>8</v>
      </c>
      <c r="B60" s="24">
        <v>338</v>
      </c>
      <c r="C60" s="24" t="s">
        <v>260</v>
      </c>
      <c r="D60" s="25" t="s">
        <v>261</v>
      </c>
      <c r="E60" s="24" t="s">
        <v>262</v>
      </c>
      <c r="F60" s="24" t="s">
        <v>111</v>
      </c>
      <c r="G60" s="24" t="s">
        <v>44</v>
      </c>
      <c r="H60" s="24" t="s">
        <v>263</v>
      </c>
      <c r="I60" s="11" t="s">
        <v>588</v>
      </c>
      <c r="J60" s="24" t="s">
        <v>78</v>
      </c>
      <c r="K60" s="26" t="s">
        <v>264</v>
      </c>
      <c r="L60" s="24" t="s">
        <v>231</v>
      </c>
      <c r="M60" s="24" t="s">
        <v>37</v>
      </c>
      <c r="N60" s="54" t="s">
        <v>3557</v>
      </c>
      <c r="O60" s="55">
        <v>50</v>
      </c>
      <c r="P60" s="56">
        <v>42000</v>
      </c>
      <c r="Q60" s="54">
        <f t="shared" si="2"/>
        <v>2100000</v>
      </c>
    </row>
    <row r="61" spans="1:17" ht="47.25" x14ac:dyDescent="0.25">
      <c r="A61" s="24">
        <v>9</v>
      </c>
      <c r="B61" s="24">
        <v>340</v>
      </c>
      <c r="C61" s="24" t="s">
        <v>265</v>
      </c>
      <c r="D61" s="25" t="s">
        <v>266</v>
      </c>
      <c r="E61" s="24" t="s">
        <v>267</v>
      </c>
      <c r="F61" s="24" t="s">
        <v>111</v>
      </c>
      <c r="G61" s="24" t="s">
        <v>44</v>
      </c>
      <c r="H61" s="24" t="s">
        <v>268</v>
      </c>
      <c r="I61" s="11" t="s">
        <v>588</v>
      </c>
      <c r="J61" s="24" t="s">
        <v>78</v>
      </c>
      <c r="K61" s="26" t="s">
        <v>269</v>
      </c>
      <c r="L61" s="24" t="s">
        <v>231</v>
      </c>
      <c r="M61" s="24" t="s">
        <v>37</v>
      </c>
      <c r="N61" s="54" t="s">
        <v>3557</v>
      </c>
      <c r="O61" s="55">
        <v>500</v>
      </c>
      <c r="P61" s="56">
        <v>42000</v>
      </c>
      <c r="Q61" s="54">
        <f t="shared" si="2"/>
        <v>21000000</v>
      </c>
    </row>
    <row r="62" spans="1:17" ht="47.25" x14ac:dyDescent="0.25">
      <c r="A62" s="24">
        <v>10</v>
      </c>
      <c r="B62" s="24">
        <v>341</v>
      </c>
      <c r="C62" s="24" t="s">
        <v>270</v>
      </c>
      <c r="D62" s="25" t="s">
        <v>271</v>
      </c>
      <c r="E62" s="24" t="s">
        <v>169</v>
      </c>
      <c r="F62" s="24" t="s">
        <v>272</v>
      </c>
      <c r="G62" s="24" t="s">
        <v>273</v>
      </c>
      <c r="H62" s="24" t="s">
        <v>274</v>
      </c>
      <c r="I62" s="11" t="s">
        <v>588</v>
      </c>
      <c r="J62" s="24" t="s">
        <v>27</v>
      </c>
      <c r="K62" s="26" t="s">
        <v>275</v>
      </c>
      <c r="L62" s="24" t="s">
        <v>231</v>
      </c>
      <c r="M62" s="24" t="s">
        <v>37</v>
      </c>
      <c r="N62" s="54" t="s">
        <v>3557</v>
      </c>
      <c r="O62" s="55">
        <v>100</v>
      </c>
      <c r="P62" s="56">
        <v>134988</v>
      </c>
      <c r="Q62" s="54">
        <f t="shared" si="2"/>
        <v>13498800</v>
      </c>
    </row>
    <row r="63" spans="1:17" ht="47.25" x14ac:dyDescent="0.25">
      <c r="A63" s="24">
        <v>11</v>
      </c>
      <c r="B63" s="24">
        <v>342</v>
      </c>
      <c r="C63" s="24" t="s">
        <v>276</v>
      </c>
      <c r="D63" s="25" t="s">
        <v>277</v>
      </c>
      <c r="E63" s="24" t="s">
        <v>134</v>
      </c>
      <c r="F63" s="24" t="s">
        <v>43</v>
      </c>
      <c r="G63" s="24" t="s">
        <v>273</v>
      </c>
      <c r="H63" s="24" t="s">
        <v>278</v>
      </c>
      <c r="I63" s="11" t="s">
        <v>588</v>
      </c>
      <c r="J63" s="24" t="s">
        <v>78</v>
      </c>
      <c r="K63" s="26" t="s">
        <v>279</v>
      </c>
      <c r="L63" s="24" t="s">
        <v>231</v>
      </c>
      <c r="M63" s="24" t="s">
        <v>37</v>
      </c>
      <c r="N63" s="54" t="s">
        <v>3557</v>
      </c>
      <c r="O63" s="55">
        <v>50</v>
      </c>
      <c r="P63" s="56">
        <v>379995</v>
      </c>
      <c r="Q63" s="54">
        <f t="shared" si="2"/>
        <v>18999750</v>
      </c>
    </row>
    <row r="64" spans="1:17" ht="47.25" x14ac:dyDescent="0.25">
      <c r="A64" s="24">
        <v>12</v>
      </c>
      <c r="B64" s="24">
        <v>344</v>
      </c>
      <c r="C64" s="24" t="s">
        <v>280</v>
      </c>
      <c r="D64" s="25" t="s">
        <v>281</v>
      </c>
      <c r="E64" s="24" t="s">
        <v>282</v>
      </c>
      <c r="F64" s="24" t="s">
        <v>43</v>
      </c>
      <c r="G64" s="24" t="s">
        <v>44</v>
      </c>
      <c r="H64" s="24" t="s">
        <v>283</v>
      </c>
      <c r="I64" s="11" t="s">
        <v>588</v>
      </c>
      <c r="J64" s="24" t="s">
        <v>78</v>
      </c>
      <c r="K64" s="26">
        <v>893114226823</v>
      </c>
      <c r="L64" s="24" t="s">
        <v>231</v>
      </c>
      <c r="M64" s="24" t="s">
        <v>37</v>
      </c>
      <c r="N64" s="54" t="s">
        <v>3557</v>
      </c>
      <c r="O64" s="55">
        <v>200</v>
      </c>
      <c r="P64" s="56">
        <v>69993</v>
      </c>
      <c r="Q64" s="54">
        <f t="shared" si="2"/>
        <v>13998600</v>
      </c>
    </row>
    <row r="65" spans="1:17" ht="47.25" x14ac:dyDescent="0.25">
      <c r="A65" s="24">
        <v>13</v>
      </c>
      <c r="B65" s="24">
        <v>345</v>
      </c>
      <c r="C65" s="24" t="s">
        <v>284</v>
      </c>
      <c r="D65" s="25" t="s">
        <v>285</v>
      </c>
      <c r="E65" s="24" t="s">
        <v>286</v>
      </c>
      <c r="F65" s="24" t="s">
        <v>111</v>
      </c>
      <c r="G65" s="24" t="s">
        <v>287</v>
      </c>
      <c r="H65" s="24" t="s">
        <v>288</v>
      </c>
      <c r="I65" s="11" t="s">
        <v>588</v>
      </c>
      <c r="J65" s="24" t="s">
        <v>78</v>
      </c>
      <c r="K65" s="26" t="s">
        <v>289</v>
      </c>
      <c r="L65" s="24" t="s">
        <v>231</v>
      </c>
      <c r="M65" s="24" t="s">
        <v>37</v>
      </c>
      <c r="N65" s="54" t="s">
        <v>3557</v>
      </c>
      <c r="O65" s="55">
        <v>500</v>
      </c>
      <c r="P65" s="56">
        <v>945000</v>
      </c>
      <c r="Q65" s="54">
        <f t="shared" si="2"/>
        <v>472500000</v>
      </c>
    </row>
    <row r="66" spans="1:17" ht="47.25" x14ac:dyDescent="0.25">
      <c r="A66" s="24">
        <v>14</v>
      </c>
      <c r="B66" s="24">
        <v>346</v>
      </c>
      <c r="C66" s="24" t="s">
        <v>290</v>
      </c>
      <c r="D66" s="25" t="s">
        <v>291</v>
      </c>
      <c r="E66" s="24" t="s">
        <v>292</v>
      </c>
      <c r="F66" s="24" t="s">
        <v>111</v>
      </c>
      <c r="G66" s="24" t="s">
        <v>293</v>
      </c>
      <c r="H66" s="24" t="s">
        <v>294</v>
      </c>
      <c r="I66" s="11" t="s">
        <v>588</v>
      </c>
      <c r="J66" s="24" t="s">
        <v>78</v>
      </c>
      <c r="K66" s="26" t="s">
        <v>295</v>
      </c>
      <c r="L66" s="24" t="s">
        <v>231</v>
      </c>
      <c r="M66" s="24" t="s">
        <v>37</v>
      </c>
      <c r="N66" s="54" t="s">
        <v>3557</v>
      </c>
      <c r="O66" s="55">
        <v>300</v>
      </c>
      <c r="P66" s="56">
        <v>542892</v>
      </c>
      <c r="Q66" s="54">
        <f t="shared" si="2"/>
        <v>162867600</v>
      </c>
    </row>
    <row r="67" spans="1:17" ht="47.25" x14ac:dyDescent="0.25">
      <c r="A67" s="24">
        <v>15</v>
      </c>
      <c r="B67" s="24">
        <v>347</v>
      </c>
      <c r="C67" s="24" t="s">
        <v>296</v>
      </c>
      <c r="D67" s="25" t="s">
        <v>291</v>
      </c>
      <c r="E67" s="24" t="s">
        <v>297</v>
      </c>
      <c r="F67" s="24" t="s">
        <v>43</v>
      </c>
      <c r="G67" s="24" t="s">
        <v>44</v>
      </c>
      <c r="H67" s="24" t="s">
        <v>298</v>
      </c>
      <c r="I67" s="11" t="s">
        <v>588</v>
      </c>
      <c r="J67" s="24" t="s">
        <v>78</v>
      </c>
      <c r="K67" s="26" t="s">
        <v>299</v>
      </c>
      <c r="L67" s="24" t="s">
        <v>231</v>
      </c>
      <c r="M67" s="24" t="s">
        <v>37</v>
      </c>
      <c r="N67" s="54" t="s">
        <v>3557</v>
      </c>
      <c r="O67" s="55">
        <v>300</v>
      </c>
      <c r="P67" s="56">
        <v>264999</v>
      </c>
      <c r="Q67" s="54">
        <f t="shared" si="2"/>
        <v>79499700</v>
      </c>
    </row>
    <row r="68" spans="1:17" ht="47.25" x14ac:dyDescent="0.25">
      <c r="A68" s="24">
        <v>16</v>
      </c>
      <c r="B68" s="24">
        <v>503</v>
      </c>
      <c r="C68" s="24" t="s">
        <v>300</v>
      </c>
      <c r="D68" s="25" t="s">
        <v>301</v>
      </c>
      <c r="E68" s="24" t="s">
        <v>302</v>
      </c>
      <c r="F68" s="24" t="s">
        <v>175</v>
      </c>
      <c r="G68" s="24" t="s">
        <v>303</v>
      </c>
      <c r="H68" s="24" t="s">
        <v>304</v>
      </c>
      <c r="I68" s="11" t="s">
        <v>588</v>
      </c>
      <c r="J68" s="24" t="s">
        <v>27</v>
      </c>
      <c r="K68" s="26">
        <v>893110145123</v>
      </c>
      <c r="L68" s="24" t="s">
        <v>231</v>
      </c>
      <c r="M68" s="24" t="s">
        <v>37</v>
      </c>
      <c r="N68" s="54" t="s">
        <v>3559</v>
      </c>
      <c r="O68" s="55">
        <v>670</v>
      </c>
      <c r="P68" s="56">
        <v>39900</v>
      </c>
      <c r="Q68" s="54">
        <f t="shared" si="2"/>
        <v>26733000</v>
      </c>
    </row>
    <row r="69" spans="1:17" ht="47.25" x14ac:dyDescent="0.25">
      <c r="A69" s="24">
        <v>17</v>
      </c>
      <c r="B69" s="24">
        <v>523</v>
      </c>
      <c r="C69" s="24" t="s">
        <v>305</v>
      </c>
      <c r="D69" s="25" t="s">
        <v>306</v>
      </c>
      <c r="E69" s="24" t="s">
        <v>307</v>
      </c>
      <c r="F69" s="24" t="s">
        <v>175</v>
      </c>
      <c r="G69" s="24" t="s">
        <v>308</v>
      </c>
      <c r="H69" s="24" t="s">
        <v>309</v>
      </c>
      <c r="I69" s="11" t="s">
        <v>588</v>
      </c>
      <c r="J69" s="24" t="s">
        <v>27</v>
      </c>
      <c r="K69" s="26" t="s">
        <v>310</v>
      </c>
      <c r="L69" s="24" t="s">
        <v>231</v>
      </c>
      <c r="M69" s="24" t="s">
        <v>37</v>
      </c>
      <c r="N69" s="54" t="s">
        <v>3561</v>
      </c>
      <c r="O69" s="55">
        <v>19070</v>
      </c>
      <c r="P69" s="56">
        <v>18480</v>
      </c>
      <c r="Q69" s="54">
        <f t="shared" si="2"/>
        <v>352413600</v>
      </c>
    </row>
    <row r="70" spans="1:17" ht="47.25" x14ac:dyDescent="0.25">
      <c r="A70" s="24">
        <v>18</v>
      </c>
      <c r="B70" s="24">
        <v>594</v>
      </c>
      <c r="C70" s="24" t="s">
        <v>311</v>
      </c>
      <c r="D70" s="25" t="s">
        <v>312</v>
      </c>
      <c r="E70" s="24" t="s">
        <v>313</v>
      </c>
      <c r="F70" s="24" t="s">
        <v>24</v>
      </c>
      <c r="G70" s="24" t="s">
        <v>98</v>
      </c>
      <c r="H70" s="24" t="s">
        <v>314</v>
      </c>
      <c r="I70" s="11" t="s">
        <v>588</v>
      </c>
      <c r="J70" s="24" t="s">
        <v>27</v>
      </c>
      <c r="K70" s="26" t="s">
        <v>315</v>
      </c>
      <c r="L70" s="24" t="s">
        <v>231</v>
      </c>
      <c r="M70" s="24" t="s">
        <v>37</v>
      </c>
      <c r="N70" s="54" t="s">
        <v>3558</v>
      </c>
      <c r="O70" s="55">
        <v>74000</v>
      </c>
      <c r="P70" s="56">
        <v>750</v>
      </c>
      <c r="Q70" s="54">
        <f t="shared" si="2"/>
        <v>55500000</v>
      </c>
    </row>
    <row r="71" spans="1:17" ht="47.25" x14ac:dyDescent="0.25">
      <c r="A71" s="24">
        <v>19</v>
      </c>
      <c r="B71" s="24">
        <v>788</v>
      </c>
      <c r="C71" s="24" t="s">
        <v>316</v>
      </c>
      <c r="D71" s="25" t="s">
        <v>317</v>
      </c>
      <c r="E71" s="24" t="s">
        <v>318</v>
      </c>
      <c r="F71" s="24" t="s">
        <v>24</v>
      </c>
      <c r="G71" s="24" t="s">
        <v>319</v>
      </c>
      <c r="H71" s="24" t="s">
        <v>320</v>
      </c>
      <c r="I71" s="11" t="s">
        <v>588</v>
      </c>
      <c r="J71" s="24" t="s">
        <v>78</v>
      </c>
      <c r="K71" s="26" t="s">
        <v>321</v>
      </c>
      <c r="L71" s="24" t="s">
        <v>231</v>
      </c>
      <c r="M71" s="24" t="s">
        <v>37</v>
      </c>
      <c r="N71" s="54" t="s">
        <v>3561</v>
      </c>
      <c r="O71" s="55">
        <v>7550</v>
      </c>
      <c r="P71" s="56">
        <v>8893.5</v>
      </c>
      <c r="Q71" s="54">
        <f t="shared" si="2"/>
        <v>67145925</v>
      </c>
    </row>
    <row r="72" spans="1:17" ht="47.25" x14ac:dyDescent="0.25">
      <c r="A72" s="14">
        <v>20</v>
      </c>
      <c r="B72" s="14">
        <v>875</v>
      </c>
      <c r="C72" s="14" t="s">
        <v>322</v>
      </c>
      <c r="D72" s="15" t="s">
        <v>323</v>
      </c>
      <c r="E72" s="14" t="s">
        <v>324</v>
      </c>
      <c r="F72" s="14" t="s">
        <v>24</v>
      </c>
      <c r="G72" s="14" t="s">
        <v>325</v>
      </c>
      <c r="H72" s="14" t="s">
        <v>326</v>
      </c>
      <c r="I72" s="11" t="s">
        <v>588</v>
      </c>
      <c r="J72" s="14" t="s">
        <v>78</v>
      </c>
      <c r="K72" s="16" t="s">
        <v>327</v>
      </c>
      <c r="L72" s="14" t="s">
        <v>231</v>
      </c>
      <c r="M72" s="14" t="s">
        <v>37</v>
      </c>
      <c r="N72" s="43" t="s">
        <v>2980</v>
      </c>
      <c r="O72" s="44">
        <v>95000</v>
      </c>
      <c r="P72" s="45">
        <v>798</v>
      </c>
      <c r="Q72" s="43">
        <f t="shared" si="2"/>
        <v>75810000</v>
      </c>
    </row>
    <row r="73" spans="1:17" ht="15.75" x14ac:dyDescent="0.25">
      <c r="A73" s="17"/>
      <c r="B73" s="18" t="s">
        <v>328</v>
      </c>
      <c r="C73" s="18"/>
      <c r="D73" s="18"/>
      <c r="E73" s="18"/>
      <c r="F73" s="18"/>
      <c r="G73" s="18"/>
      <c r="H73" s="18"/>
      <c r="I73" s="18"/>
      <c r="J73" s="18"/>
      <c r="K73" s="19"/>
      <c r="L73" s="18"/>
      <c r="M73" s="18"/>
      <c r="N73" s="46"/>
      <c r="O73" s="47"/>
      <c r="P73" s="48"/>
      <c r="Q73" s="49">
        <f>SUM(Q53:Q72)</f>
        <v>2674503975</v>
      </c>
    </row>
    <row r="74" spans="1:17" ht="15.75" x14ac:dyDescent="0.25">
      <c r="A74" s="20"/>
      <c r="B74" s="21" t="s">
        <v>329</v>
      </c>
      <c r="C74" s="22"/>
      <c r="D74" s="22"/>
      <c r="E74" s="22"/>
      <c r="F74" s="22"/>
      <c r="G74" s="22"/>
      <c r="H74" s="22"/>
      <c r="I74" s="22"/>
      <c r="J74" s="22"/>
      <c r="K74" s="23"/>
      <c r="L74" s="22"/>
      <c r="M74" s="22"/>
      <c r="N74" s="50"/>
      <c r="O74" s="51"/>
      <c r="P74" s="52"/>
      <c r="Q74" s="53"/>
    </row>
    <row r="75" spans="1:17" ht="31.5" x14ac:dyDescent="0.25">
      <c r="A75" s="11">
        <v>1</v>
      </c>
      <c r="B75" s="11">
        <v>37</v>
      </c>
      <c r="C75" s="11" t="s">
        <v>330</v>
      </c>
      <c r="D75" s="12" t="s">
        <v>331</v>
      </c>
      <c r="E75" s="11" t="s">
        <v>332</v>
      </c>
      <c r="F75" s="11" t="s">
        <v>333</v>
      </c>
      <c r="G75" s="11" t="s">
        <v>334</v>
      </c>
      <c r="H75" s="11" t="s">
        <v>335</v>
      </c>
      <c r="I75" s="11" t="s">
        <v>1346</v>
      </c>
      <c r="J75" s="11" t="s">
        <v>27</v>
      </c>
      <c r="K75" s="13" t="s">
        <v>336</v>
      </c>
      <c r="L75" s="11" t="s">
        <v>337</v>
      </c>
      <c r="M75" s="11" t="s">
        <v>216</v>
      </c>
      <c r="N75" s="40" t="s">
        <v>2980</v>
      </c>
      <c r="O75" s="41">
        <v>29650</v>
      </c>
      <c r="P75" s="42">
        <v>14500</v>
      </c>
      <c r="Q75" s="40">
        <f>O75*P75</f>
        <v>429925000</v>
      </c>
    </row>
    <row r="76" spans="1:17" ht="31.5" x14ac:dyDescent="0.25">
      <c r="A76" s="24">
        <v>2</v>
      </c>
      <c r="B76" s="24">
        <v>296</v>
      </c>
      <c r="C76" s="24" t="s">
        <v>338</v>
      </c>
      <c r="D76" s="25" t="s">
        <v>339</v>
      </c>
      <c r="E76" s="24" t="s">
        <v>332</v>
      </c>
      <c r="F76" s="24" t="s">
        <v>24</v>
      </c>
      <c r="G76" s="24" t="s">
        <v>340</v>
      </c>
      <c r="H76" s="24" t="s">
        <v>70</v>
      </c>
      <c r="I76" s="11" t="s">
        <v>1346</v>
      </c>
      <c r="J76" s="24" t="s">
        <v>341</v>
      </c>
      <c r="K76" s="26" t="s">
        <v>342</v>
      </c>
      <c r="L76" s="24" t="s">
        <v>343</v>
      </c>
      <c r="M76" s="24" t="s">
        <v>216</v>
      </c>
      <c r="N76" s="54" t="s">
        <v>2980</v>
      </c>
      <c r="O76" s="55">
        <v>15100</v>
      </c>
      <c r="P76" s="56">
        <v>1500</v>
      </c>
      <c r="Q76" s="54">
        <f>O76*P76</f>
        <v>22650000</v>
      </c>
    </row>
    <row r="77" spans="1:17" ht="63" x14ac:dyDescent="0.25">
      <c r="A77" s="14">
        <v>3</v>
      </c>
      <c r="B77" s="14">
        <v>381</v>
      </c>
      <c r="C77" s="14" t="s">
        <v>344</v>
      </c>
      <c r="D77" s="15" t="s">
        <v>345</v>
      </c>
      <c r="E77" s="14" t="s">
        <v>346</v>
      </c>
      <c r="F77" s="14" t="s">
        <v>43</v>
      </c>
      <c r="G77" s="14" t="s">
        <v>273</v>
      </c>
      <c r="H77" s="14" t="s">
        <v>3582</v>
      </c>
      <c r="I77" s="14" t="s">
        <v>2822</v>
      </c>
      <c r="J77" s="14" t="s">
        <v>78</v>
      </c>
      <c r="K77" s="16" t="s">
        <v>347</v>
      </c>
      <c r="L77" s="14" t="s">
        <v>348</v>
      </c>
      <c r="M77" s="14" t="s">
        <v>349</v>
      </c>
      <c r="N77" s="43" t="s">
        <v>3557</v>
      </c>
      <c r="O77" s="44">
        <v>7068</v>
      </c>
      <c r="P77" s="45">
        <v>145000</v>
      </c>
      <c r="Q77" s="43">
        <f>O77*P77</f>
        <v>1024860000</v>
      </c>
    </row>
    <row r="78" spans="1:17" ht="15.75" x14ac:dyDescent="0.25">
      <c r="A78" s="17"/>
      <c r="B78" s="18" t="s">
        <v>58</v>
      </c>
      <c r="C78" s="18"/>
      <c r="D78" s="18"/>
      <c r="E78" s="18"/>
      <c r="F78" s="18"/>
      <c r="G78" s="18"/>
      <c r="H78" s="18"/>
      <c r="I78" s="18"/>
      <c r="J78" s="18"/>
      <c r="K78" s="19"/>
      <c r="L78" s="18"/>
      <c r="M78" s="18"/>
      <c r="N78" s="46"/>
      <c r="O78" s="47"/>
      <c r="P78" s="48"/>
      <c r="Q78" s="49">
        <f>SUM(Q75:Q77)</f>
        <v>1477435000</v>
      </c>
    </row>
    <row r="79" spans="1:17" ht="15.75" x14ac:dyDescent="0.25">
      <c r="A79" s="20"/>
      <c r="B79" s="21" t="s">
        <v>350</v>
      </c>
      <c r="C79" s="22"/>
      <c r="D79" s="22"/>
      <c r="E79" s="22"/>
      <c r="F79" s="22"/>
      <c r="G79" s="22"/>
      <c r="H79" s="22"/>
      <c r="I79" s="22"/>
      <c r="J79" s="22"/>
      <c r="K79" s="23"/>
      <c r="L79" s="22"/>
      <c r="M79" s="22"/>
      <c r="N79" s="50"/>
      <c r="O79" s="51"/>
      <c r="P79" s="52"/>
      <c r="Q79" s="53"/>
    </row>
    <row r="80" spans="1:17" ht="47.25" x14ac:dyDescent="0.25">
      <c r="A80" s="11">
        <v>1</v>
      </c>
      <c r="B80" s="11">
        <v>20</v>
      </c>
      <c r="C80" s="11" t="s">
        <v>351</v>
      </c>
      <c r="D80" s="12" t="s">
        <v>352</v>
      </c>
      <c r="E80" s="11" t="s">
        <v>353</v>
      </c>
      <c r="F80" s="11" t="s">
        <v>43</v>
      </c>
      <c r="G80" s="11" t="s">
        <v>44</v>
      </c>
      <c r="H80" s="11" t="s">
        <v>354</v>
      </c>
      <c r="I80" s="11" t="s">
        <v>588</v>
      </c>
      <c r="J80" s="11" t="s">
        <v>27</v>
      </c>
      <c r="K80" s="13" t="s">
        <v>355</v>
      </c>
      <c r="L80" s="11" t="s">
        <v>356</v>
      </c>
      <c r="M80" s="11" t="s">
        <v>37</v>
      </c>
      <c r="N80" s="40" t="s">
        <v>3562</v>
      </c>
      <c r="O80" s="41">
        <v>13200</v>
      </c>
      <c r="P80" s="42">
        <v>15750</v>
      </c>
      <c r="Q80" s="40">
        <f>O80*P80</f>
        <v>207900000</v>
      </c>
    </row>
    <row r="81" spans="1:17" ht="31.5" x14ac:dyDescent="0.25">
      <c r="A81" s="14">
        <v>2</v>
      </c>
      <c r="B81" s="14">
        <v>148</v>
      </c>
      <c r="C81" s="14" t="s">
        <v>357</v>
      </c>
      <c r="D81" s="15" t="s">
        <v>358</v>
      </c>
      <c r="E81" s="14" t="s">
        <v>359</v>
      </c>
      <c r="F81" s="14" t="s">
        <v>24</v>
      </c>
      <c r="G81" s="14" t="s">
        <v>76</v>
      </c>
      <c r="H81" s="14" t="s">
        <v>70</v>
      </c>
      <c r="I81" s="11" t="s">
        <v>588</v>
      </c>
      <c r="J81" s="14" t="s">
        <v>27</v>
      </c>
      <c r="K81" s="16" t="s">
        <v>360</v>
      </c>
      <c r="L81" s="14" t="s">
        <v>356</v>
      </c>
      <c r="M81" s="14" t="s">
        <v>37</v>
      </c>
      <c r="N81" s="43" t="s">
        <v>2980</v>
      </c>
      <c r="O81" s="44">
        <v>11550</v>
      </c>
      <c r="P81" s="45">
        <v>140</v>
      </c>
      <c r="Q81" s="43">
        <f>O81*P81</f>
        <v>1617000</v>
      </c>
    </row>
    <row r="82" spans="1:17" ht="15.75" x14ac:dyDescent="0.25">
      <c r="A82" s="17"/>
      <c r="B82" s="18" t="s">
        <v>38</v>
      </c>
      <c r="C82" s="18"/>
      <c r="D82" s="18"/>
      <c r="E82" s="18"/>
      <c r="F82" s="18"/>
      <c r="G82" s="18"/>
      <c r="H82" s="18"/>
      <c r="I82" s="18"/>
      <c r="J82" s="18"/>
      <c r="K82" s="19"/>
      <c r="L82" s="18"/>
      <c r="M82" s="18"/>
      <c r="N82" s="46"/>
      <c r="O82" s="47"/>
      <c r="P82" s="48"/>
      <c r="Q82" s="49">
        <f>SUM(Q80:Q81)</f>
        <v>209517000</v>
      </c>
    </row>
    <row r="83" spans="1:17" ht="15.75" x14ac:dyDescent="0.25">
      <c r="A83" s="20"/>
      <c r="B83" s="21" t="s">
        <v>361</v>
      </c>
      <c r="C83" s="22"/>
      <c r="D83" s="22"/>
      <c r="E83" s="22"/>
      <c r="F83" s="22"/>
      <c r="G83" s="22"/>
      <c r="H83" s="22"/>
      <c r="I83" s="22"/>
      <c r="J83" s="22"/>
      <c r="K83" s="23"/>
      <c r="L83" s="22"/>
      <c r="M83" s="22"/>
      <c r="N83" s="50"/>
      <c r="O83" s="51"/>
      <c r="P83" s="52"/>
      <c r="Q83" s="53"/>
    </row>
    <row r="84" spans="1:17" ht="83.25" customHeight="1" x14ac:dyDescent="0.25">
      <c r="A84" s="11">
        <v>1</v>
      </c>
      <c r="B84" s="11">
        <v>54</v>
      </c>
      <c r="C84" s="11" t="s">
        <v>362</v>
      </c>
      <c r="D84" s="12" t="s">
        <v>363</v>
      </c>
      <c r="E84" s="11" t="s">
        <v>364</v>
      </c>
      <c r="F84" s="11" t="s">
        <v>24</v>
      </c>
      <c r="G84" s="11" t="s">
        <v>365</v>
      </c>
      <c r="H84" s="11" t="s">
        <v>366</v>
      </c>
      <c r="I84" s="11" t="s">
        <v>1438</v>
      </c>
      <c r="J84" s="11" t="s">
        <v>367</v>
      </c>
      <c r="K84" s="13" t="s">
        <v>368</v>
      </c>
      <c r="L84" s="11" t="s">
        <v>369</v>
      </c>
      <c r="M84" s="11" t="s">
        <v>37</v>
      </c>
      <c r="N84" s="40" t="s">
        <v>2980</v>
      </c>
      <c r="O84" s="41">
        <v>76000</v>
      </c>
      <c r="P84" s="42">
        <v>394</v>
      </c>
      <c r="Q84" s="40">
        <f t="shared" ref="Q84:Q104" si="3">O84*P84</f>
        <v>29944000</v>
      </c>
    </row>
    <row r="85" spans="1:17" ht="63" x14ac:dyDescent="0.25">
      <c r="A85" s="24">
        <v>2</v>
      </c>
      <c r="B85" s="24">
        <v>78</v>
      </c>
      <c r="C85" s="24" t="s">
        <v>370</v>
      </c>
      <c r="D85" s="25" t="s">
        <v>371</v>
      </c>
      <c r="E85" s="24" t="s">
        <v>372</v>
      </c>
      <c r="F85" s="24" t="s">
        <v>24</v>
      </c>
      <c r="G85" s="24" t="s">
        <v>373</v>
      </c>
      <c r="H85" s="24" t="s">
        <v>374</v>
      </c>
      <c r="I85" s="11" t="s">
        <v>588</v>
      </c>
      <c r="J85" s="24" t="s">
        <v>375</v>
      </c>
      <c r="K85" s="26" t="s">
        <v>376</v>
      </c>
      <c r="L85" s="24" t="s">
        <v>369</v>
      </c>
      <c r="M85" s="24" t="s">
        <v>37</v>
      </c>
      <c r="N85" s="54" t="s">
        <v>3563</v>
      </c>
      <c r="O85" s="55">
        <v>30000</v>
      </c>
      <c r="P85" s="56">
        <v>698</v>
      </c>
      <c r="Q85" s="54">
        <f t="shared" si="3"/>
        <v>20940000</v>
      </c>
    </row>
    <row r="86" spans="1:17" ht="63" x14ac:dyDescent="0.25">
      <c r="A86" s="24">
        <v>3</v>
      </c>
      <c r="B86" s="24">
        <v>88</v>
      </c>
      <c r="C86" s="24" t="s">
        <v>377</v>
      </c>
      <c r="D86" s="25" t="s">
        <v>378</v>
      </c>
      <c r="E86" s="24" t="s">
        <v>138</v>
      </c>
      <c r="F86" s="24" t="s">
        <v>24</v>
      </c>
      <c r="G86" s="24" t="s">
        <v>76</v>
      </c>
      <c r="H86" s="24" t="s">
        <v>70</v>
      </c>
      <c r="I86" s="11" t="s">
        <v>1438</v>
      </c>
      <c r="J86" s="24" t="s">
        <v>367</v>
      </c>
      <c r="K86" s="26" t="s">
        <v>379</v>
      </c>
      <c r="L86" s="24" t="s">
        <v>369</v>
      </c>
      <c r="M86" s="24" t="s">
        <v>37</v>
      </c>
      <c r="N86" s="54" t="s">
        <v>2980</v>
      </c>
      <c r="O86" s="55">
        <v>47000</v>
      </c>
      <c r="P86" s="56">
        <v>550</v>
      </c>
      <c r="Q86" s="54">
        <f t="shared" si="3"/>
        <v>25850000</v>
      </c>
    </row>
    <row r="87" spans="1:17" ht="63" x14ac:dyDescent="0.25">
      <c r="A87" s="24">
        <v>4</v>
      </c>
      <c r="B87" s="24">
        <v>99</v>
      </c>
      <c r="C87" s="24" t="s">
        <v>380</v>
      </c>
      <c r="D87" s="25" t="s">
        <v>381</v>
      </c>
      <c r="E87" s="24" t="s">
        <v>382</v>
      </c>
      <c r="F87" s="24" t="s">
        <v>24</v>
      </c>
      <c r="G87" s="24" t="s">
        <v>76</v>
      </c>
      <c r="H87" s="24" t="s">
        <v>366</v>
      </c>
      <c r="I87" s="11" t="s">
        <v>1438</v>
      </c>
      <c r="J87" s="24" t="s">
        <v>78</v>
      </c>
      <c r="K87" s="26" t="s">
        <v>383</v>
      </c>
      <c r="L87" s="24" t="s">
        <v>369</v>
      </c>
      <c r="M87" s="24" t="s">
        <v>37</v>
      </c>
      <c r="N87" s="54" t="s">
        <v>2980</v>
      </c>
      <c r="O87" s="55">
        <v>223000</v>
      </c>
      <c r="P87" s="56">
        <v>650</v>
      </c>
      <c r="Q87" s="54">
        <f t="shared" si="3"/>
        <v>144950000</v>
      </c>
    </row>
    <row r="88" spans="1:17" ht="63" x14ac:dyDescent="0.25">
      <c r="A88" s="24">
        <v>5</v>
      </c>
      <c r="B88" s="24">
        <v>125</v>
      </c>
      <c r="C88" s="24" t="s">
        <v>384</v>
      </c>
      <c r="D88" s="25" t="s">
        <v>385</v>
      </c>
      <c r="E88" s="24" t="s">
        <v>359</v>
      </c>
      <c r="F88" s="24" t="s">
        <v>24</v>
      </c>
      <c r="G88" s="24" t="s">
        <v>76</v>
      </c>
      <c r="H88" s="24" t="s">
        <v>366</v>
      </c>
      <c r="I88" s="11" t="s">
        <v>1438</v>
      </c>
      <c r="J88" s="24" t="s">
        <v>27</v>
      </c>
      <c r="K88" s="26" t="s">
        <v>386</v>
      </c>
      <c r="L88" s="24" t="s">
        <v>369</v>
      </c>
      <c r="M88" s="24" t="s">
        <v>37</v>
      </c>
      <c r="N88" s="54" t="s">
        <v>2980</v>
      </c>
      <c r="O88" s="55">
        <v>93500</v>
      </c>
      <c r="P88" s="56">
        <v>284</v>
      </c>
      <c r="Q88" s="54">
        <f t="shared" si="3"/>
        <v>26554000</v>
      </c>
    </row>
    <row r="89" spans="1:17" ht="63" x14ac:dyDescent="0.25">
      <c r="A89" s="24">
        <v>6</v>
      </c>
      <c r="B89" s="24">
        <v>158</v>
      </c>
      <c r="C89" s="24" t="s">
        <v>387</v>
      </c>
      <c r="D89" s="25" t="s">
        <v>388</v>
      </c>
      <c r="E89" s="24" t="s">
        <v>110</v>
      </c>
      <c r="F89" s="24" t="s">
        <v>24</v>
      </c>
      <c r="G89" s="24" t="s">
        <v>389</v>
      </c>
      <c r="H89" s="24" t="s">
        <v>390</v>
      </c>
      <c r="I89" s="11" t="s">
        <v>1438</v>
      </c>
      <c r="J89" s="24" t="s">
        <v>367</v>
      </c>
      <c r="K89" s="26" t="s">
        <v>391</v>
      </c>
      <c r="L89" s="24" t="s">
        <v>369</v>
      </c>
      <c r="M89" s="24" t="s">
        <v>37</v>
      </c>
      <c r="N89" s="54" t="s">
        <v>2980</v>
      </c>
      <c r="O89" s="55">
        <v>2020</v>
      </c>
      <c r="P89" s="56">
        <v>5000</v>
      </c>
      <c r="Q89" s="54">
        <f t="shared" si="3"/>
        <v>10100000</v>
      </c>
    </row>
    <row r="90" spans="1:17" ht="63" x14ac:dyDescent="0.25">
      <c r="A90" s="24">
        <v>7</v>
      </c>
      <c r="B90" s="24">
        <v>245</v>
      </c>
      <c r="C90" s="24" t="s">
        <v>392</v>
      </c>
      <c r="D90" s="25" t="s">
        <v>393</v>
      </c>
      <c r="E90" s="24" t="s">
        <v>394</v>
      </c>
      <c r="F90" s="24" t="s">
        <v>24</v>
      </c>
      <c r="G90" s="24" t="s">
        <v>76</v>
      </c>
      <c r="H90" s="24" t="s">
        <v>70</v>
      </c>
      <c r="I90" s="11" t="s">
        <v>1438</v>
      </c>
      <c r="J90" s="24" t="s">
        <v>78</v>
      </c>
      <c r="K90" s="26" t="s">
        <v>395</v>
      </c>
      <c r="L90" s="24" t="s">
        <v>369</v>
      </c>
      <c r="M90" s="24" t="s">
        <v>37</v>
      </c>
      <c r="N90" s="54" t="s">
        <v>2980</v>
      </c>
      <c r="O90" s="55">
        <v>374200</v>
      </c>
      <c r="P90" s="56">
        <v>214</v>
      </c>
      <c r="Q90" s="54">
        <f t="shared" si="3"/>
        <v>80078800</v>
      </c>
    </row>
    <row r="91" spans="1:17" ht="63" x14ac:dyDescent="0.25">
      <c r="A91" s="24">
        <v>8</v>
      </c>
      <c r="B91" s="24">
        <v>259</v>
      </c>
      <c r="C91" s="24" t="s">
        <v>396</v>
      </c>
      <c r="D91" s="25" t="s">
        <v>397</v>
      </c>
      <c r="E91" s="24" t="s">
        <v>90</v>
      </c>
      <c r="F91" s="24" t="s">
        <v>24</v>
      </c>
      <c r="G91" s="24" t="s">
        <v>145</v>
      </c>
      <c r="H91" s="24" t="s">
        <v>374</v>
      </c>
      <c r="I91" s="24" t="s">
        <v>817</v>
      </c>
      <c r="J91" s="24" t="s">
        <v>367</v>
      </c>
      <c r="K91" s="26" t="s">
        <v>398</v>
      </c>
      <c r="L91" s="24" t="s">
        <v>369</v>
      </c>
      <c r="M91" s="24" t="s">
        <v>37</v>
      </c>
      <c r="N91" s="54" t="s">
        <v>3558</v>
      </c>
      <c r="O91" s="55">
        <v>19000</v>
      </c>
      <c r="P91" s="56">
        <v>1600</v>
      </c>
      <c r="Q91" s="54">
        <f t="shared" si="3"/>
        <v>30400000</v>
      </c>
    </row>
    <row r="92" spans="1:17" ht="63" x14ac:dyDescent="0.25">
      <c r="A92" s="24">
        <v>9</v>
      </c>
      <c r="B92" s="24">
        <v>261</v>
      </c>
      <c r="C92" s="24" t="s">
        <v>399</v>
      </c>
      <c r="D92" s="25" t="s">
        <v>400</v>
      </c>
      <c r="E92" s="24" t="s">
        <v>110</v>
      </c>
      <c r="F92" s="24" t="s">
        <v>24</v>
      </c>
      <c r="G92" s="24" t="s">
        <v>25</v>
      </c>
      <c r="H92" s="24" t="s">
        <v>366</v>
      </c>
      <c r="I92" s="11" t="s">
        <v>1438</v>
      </c>
      <c r="J92" s="24" t="s">
        <v>27</v>
      </c>
      <c r="K92" s="26" t="s">
        <v>401</v>
      </c>
      <c r="L92" s="24" t="s">
        <v>369</v>
      </c>
      <c r="M92" s="24" t="s">
        <v>37</v>
      </c>
      <c r="N92" s="54" t="s">
        <v>2980</v>
      </c>
      <c r="O92" s="55">
        <v>30000</v>
      </c>
      <c r="P92" s="56">
        <v>3740</v>
      </c>
      <c r="Q92" s="54">
        <f t="shared" si="3"/>
        <v>112200000</v>
      </c>
    </row>
    <row r="93" spans="1:17" ht="31.5" x14ac:dyDescent="0.25">
      <c r="A93" s="24">
        <v>10</v>
      </c>
      <c r="B93" s="24">
        <v>264</v>
      </c>
      <c r="C93" s="24" t="s">
        <v>402</v>
      </c>
      <c r="D93" s="25" t="s">
        <v>403</v>
      </c>
      <c r="E93" s="24" t="s">
        <v>404</v>
      </c>
      <c r="F93" s="24" t="s">
        <v>175</v>
      </c>
      <c r="G93" s="24" t="s">
        <v>405</v>
      </c>
      <c r="H93" s="24" t="s">
        <v>406</v>
      </c>
      <c r="I93" s="11" t="s">
        <v>588</v>
      </c>
      <c r="J93" s="24" t="s">
        <v>78</v>
      </c>
      <c r="K93" s="26" t="s">
        <v>407</v>
      </c>
      <c r="L93" s="24" t="s">
        <v>408</v>
      </c>
      <c r="M93" s="24" t="s">
        <v>37</v>
      </c>
      <c r="N93" s="54" t="s">
        <v>3559</v>
      </c>
      <c r="O93" s="55">
        <v>250</v>
      </c>
      <c r="P93" s="56">
        <v>9380</v>
      </c>
      <c r="Q93" s="54">
        <f t="shared" si="3"/>
        <v>2345000</v>
      </c>
    </row>
    <row r="94" spans="1:17" ht="63" x14ac:dyDescent="0.25">
      <c r="A94" s="24">
        <v>11</v>
      </c>
      <c r="B94" s="24">
        <v>316</v>
      </c>
      <c r="C94" s="24" t="s">
        <v>409</v>
      </c>
      <c r="D94" s="25" t="s">
        <v>410</v>
      </c>
      <c r="E94" s="24" t="s">
        <v>169</v>
      </c>
      <c r="F94" s="24" t="s">
        <v>24</v>
      </c>
      <c r="G94" s="24" t="s">
        <v>76</v>
      </c>
      <c r="H94" s="24" t="s">
        <v>170</v>
      </c>
      <c r="I94" s="11" t="s">
        <v>1438</v>
      </c>
      <c r="J94" s="24" t="s">
        <v>367</v>
      </c>
      <c r="K94" s="26" t="s">
        <v>411</v>
      </c>
      <c r="L94" s="24" t="s">
        <v>369</v>
      </c>
      <c r="M94" s="24" t="s">
        <v>37</v>
      </c>
      <c r="N94" s="54" t="s">
        <v>2980</v>
      </c>
      <c r="O94" s="55">
        <v>75500</v>
      </c>
      <c r="P94" s="56">
        <v>848</v>
      </c>
      <c r="Q94" s="54">
        <f t="shared" si="3"/>
        <v>64024000</v>
      </c>
    </row>
    <row r="95" spans="1:17" ht="78.75" customHeight="1" x14ac:dyDescent="0.25">
      <c r="A95" s="24">
        <v>12</v>
      </c>
      <c r="B95" s="24">
        <v>403</v>
      </c>
      <c r="C95" s="24" t="s">
        <v>412</v>
      </c>
      <c r="D95" s="25" t="s">
        <v>413</v>
      </c>
      <c r="E95" s="24" t="s">
        <v>359</v>
      </c>
      <c r="F95" s="24" t="s">
        <v>24</v>
      </c>
      <c r="G95" s="24" t="s">
        <v>83</v>
      </c>
      <c r="H95" s="24" t="s">
        <v>159</v>
      </c>
      <c r="I95" s="24" t="s">
        <v>817</v>
      </c>
      <c r="J95" s="24" t="s">
        <v>27</v>
      </c>
      <c r="K95" s="26" t="s">
        <v>414</v>
      </c>
      <c r="L95" s="24" t="s">
        <v>369</v>
      </c>
      <c r="M95" s="24" t="s">
        <v>37</v>
      </c>
      <c r="N95" s="54" t="s">
        <v>2980</v>
      </c>
      <c r="O95" s="55">
        <v>592000</v>
      </c>
      <c r="P95" s="56">
        <v>304</v>
      </c>
      <c r="Q95" s="54">
        <f t="shared" si="3"/>
        <v>179968000</v>
      </c>
    </row>
    <row r="96" spans="1:17" ht="99.75" customHeight="1" x14ac:dyDescent="0.25">
      <c r="A96" s="24">
        <v>13</v>
      </c>
      <c r="B96" s="24">
        <v>476</v>
      </c>
      <c r="C96" s="24" t="s">
        <v>415</v>
      </c>
      <c r="D96" s="25" t="s">
        <v>416</v>
      </c>
      <c r="E96" s="24" t="s">
        <v>417</v>
      </c>
      <c r="F96" s="24" t="s">
        <v>24</v>
      </c>
      <c r="G96" s="24" t="s">
        <v>25</v>
      </c>
      <c r="H96" s="24" t="s">
        <v>418</v>
      </c>
      <c r="I96" s="11" t="s">
        <v>1438</v>
      </c>
      <c r="J96" s="24" t="s">
        <v>78</v>
      </c>
      <c r="K96" s="26" t="s">
        <v>419</v>
      </c>
      <c r="L96" s="24" t="s">
        <v>369</v>
      </c>
      <c r="M96" s="24" t="s">
        <v>37</v>
      </c>
      <c r="N96" s="54" t="s">
        <v>2980</v>
      </c>
      <c r="O96" s="55">
        <v>4000</v>
      </c>
      <c r="P96" s="56">
        <v>23765</v>
      </c>
      <c r="Q96" s="54">
        <f t="shared" si="3"/>
        <v>95060000</v>
      </c>
    </row>
    <row r="97" spans="1:17" ht="63" x14ac:dyDescent="0.25">
      <c r="A97" s="24">
        <v>14</v>
      </c>
      <c r="B97" s="24">
        <v>479</v>
      </c>
      <c r="C97" s="24" t="s">
        <v>420</v>
      </c>
      <c r="D97" s="25" t="s">
        <v>421</v>
      </c>
      <c r="E97" s="24" t="s">
        <v>417</v>
      </c>
      <c r="F97" s="24" t="s">
        <v>24</v>
      </c>
      <c r="G97" s="24" t="s">
        <v>76</v>
      </c>
      <c r="H97" s="24" t="s">
        <v>159</v>
      </c>
      <c r="I97" s="11" t="s">
        <v>1438</v>
      </c>
      <c r="J97" s="24" t="s">
        <v>341</v>
      </c>
      <c r="K97" s="26" t="s">
        <v>422</v>
      </c>
      <c r="L97" s="24" t="s">
        <v>423</v>
      </c>
      <c r="M97" s="24" t="s">
        <v>37</v>
      </c>
      <c r="N97" s="54" t="s">
        <v>2980</v>
      </c>
      <c r="O97" s="55">
        <v>60000</v>
      </c>
      <c r="P97" s="56">
        <v>339</v>
      </c>
      <c r="Q97" s="54">
        <f t="shared" si="3"/>
        <v>20340000</v>
      </c>
    </row>
    <row r="98" spans="1:17" ht="63" x14ac:dyDescent="0.25">
      <c r="A98" s="24">
        <v>15</v>
      </c>
      <c r="B98" s="24">
        <v>610</v>
      </c>
      <c r="C98" s="24" t="s">
        <v>424</v>
      </c>
      <c r="D98" s="25" t="s">
        <v>425</v>
      </c>
      <c r="E98" s="24" t="s">
        <v>332</v>
      </c>
      <c r="F98" s="24" t="s">
        <v>24</v>
      </c>
      <c r="G98" s="24" t="s">
        <v>76</v>
      </c>
      <c r="H98" s="24" t="s">
        <v>70</v>
      </c>
      <c r="I98" s="11" t="s">
        <v>1438</v>
      </c>
      <c r="J98" s="24" t="s">
        <v>27</v>
      </c>
      <c r="K98" s="26" t="s">
        <v>426</v>
      </c>
      <c r="L98" s="24" t="s">
        <v>369</v>
      </c>
      <c r="M98" s="24" t="s">
        <v>37</v>
      </c>
      <c r="N98" s="54" t="s">
        <v>2980</v>
      </c>
      <c r="O98" s="55">
        <v>10000</v>
      </c>
      <c r="P98" s="56">
        <v>624</v>
      </c>
      <c r="Q98" s="54">
        <f t="shared" si="3"/>
        <v>6240000</v>
      </c>
    </row>
    <row r="99" spans="1:17" ht="63" x14ac:dyDescent="0.25">
      <c r="A99" s="24">
        <v>16</v>
      </c>
      <c r="B99" s="24">
        <v>620</v>
      </c>
      <c r="C99" s="24" t="s">
        <v>427</v>
      </c>
      <c r="D99" s="25" t="s">
        <v>428</v>
      </c>
      <c r="E99" s="24" t="s">
        <v>163</v>
      </c>
      <c r="F99" s="24" t="s">
        <v>24</v>
      </c>
      <c r="G99" s="24" t="s">
        <v>76</v>
      </c>
      <c r="H99" s="24" t="s">
        <v>159</v>
      </c>
      <c r="I99" s="11" t="s">
        <v>1438</v>
      </c>
      <c r="J99" s="24" t="s">
        <v>78</v>
      </c>
      <c r="K99" s="26" t="s">
        <v>429</v>
      </c>
      <c r="L99" s="24" t="s">
        <v>369</v>
      </c>
      <c r="M99" s="24" t="s">
        <v>37</v>
      </c>
      <c r="N99" s="54" t="s">
        <v>2980</v>
      </c>
      <c r="O99" s="55">
        <v>92200</v>
      </c>
      <c r="P99" s="56">
        <v>1364</v>
      </c>
      <c r="Q99" s="54">
        <f t="shared" si="3"/>
        <v>125760800</v>
      </c>
    </row>
    <row r="100" spans="1:17" ht="63" x14ac:dyDescent="0.25">
      <c r="A100" s="24">
        <v>17</v>
      </c>
      <c r="B100" s="24">
        <v>624</v>
      </c>
      <c r="C100" s="24" t="s">
        <v>430</v>
      </c>
      <c r="D100" s="25" t="s">
        <v>428</v>
      </c>
      <c r="E100" s="24" t="s">
        <v>158</v>
      </c>
      <c r="F100" s="24" t="s">
        <v>24</v>
      </c>
      <c r="G100" s="24" t="s">
        <v>76</v>
      </c>
      <c r="H100" s="24" t="s">
        <v>70</v>
      </c>
      <c r="I100" s="11" t="s">
        <v>1438</v>
      </c>
      <c r="J100" s="24" t="s">
        <v>367</v>
      </c>
      <c r="K100" s="26" t="s">
        <v>431</v>
      </c>
      <c r="L100" s="24" t="s">
        <v>369</v>
      </c>
      <c r="M100" s="24" t="s">
        <v>37</v>
      </c>
      <c r="N100" s="54" t="s">
        <v>2980</v>
      </c>
      <c r="O100" s="55">
        <v>23200</v>
      </c>
      <c r="P100" s="56">
        <v>574</v>
      </c>
      <c r="Q100" s="54">
        <f t="shared" si="3"/>
        <v>13316800</v>
      </c>
    </row>
    <row r="101" spans="1:17" ht="63" x14ac:dyDescent="0.25">
      <c r="A101" s="24">
        <v>18</v>
      </c>
      <c r="B101" s="24">
        <v>662</v>
      </c>
      <c r="C101" s="24" t="s">
        <v>432</v>
      </c>
      <c r="D101" s="25" t="s">
        <v>433</v>
      </c>
      <c r="E101" s="24" t="s">
        <v>434</v>
      </c>
      <c r="F101" s="24" t="s">
        <v>24</v>
      </c>
      <c r="G101" s="24" t="s">
        <v>435</v>
      </c>
      <c r="H101" s="24" t="s">
        <v>159</v>
      </c>
      <c r="I101" s="24" t="s">
        <v>817</v>
      </c>
      <c r="J101" s="24" t="s">
        <v>27</v>
      </c>
      <c r="K101" s="26" t="s">
        <v>436</v>
      </c>
      <c r="L101" s="24" t="s">
        <v>369</v>
      </c>
      <c r="M101" s="24" t="s">
        <v>37</v>
      </c>
      <c r="N101" s="54" t="s">
        <v>2980</v>
      </c>
      <c r="O101" s="55">
        <v>15000</v>
      </c>
      <c r="P101" s="56">
        <v>744</v>
      </c>
      <c r="Q101" s="54">
        <f t="shared" si="3"/>
        <v>11160000</v>
      </c>
    </row>
    <row r="102" spans="1:17" ht="63" x14ac:dyDescent="0.25">
      <c r="A102" s="24">
        <v>19</v>
      </c>
      <c r="B102" s="24">
        <v>694</v>
      </c>
      <c r="C102" s="24" t="s">
        <v>437</v>
      </c>
      <c r="D102" s="25" t="s">
        <v>438</v>
      </c>
      <c r="E102" s="24" t="s">
        <v>163</v>
      </c>
      <c r="F102" s="24" t="s">
        <v>24</v>
      </c>
      <c r="G102" s="24" t="s">
        <v>76</v>
      </c>
      <c r="H102" s="24" t="s">
        <v>159</v>
      </c>
      <c r="I102" s="11" t="s">
        <v>1438</v>
      </c>
      <c r="J102" s="24" t="s">
        <v>27</v>
      </c>
      <c r="K102" s="26" t="s">
        <v>439</v>
      </c>
      <c r="L102" s="24" t="s">
        <v>369</v>
      </c>
      <c r="M102" s="24" t="s">
        <v>37</v>
      </c>
      <c r="N102" s="54" t="s">
        <v>2980</v>
      </c>
      <c r="O102" s="55">
        <v>70000</v>
      </c>
      <c r="P102" s="56">
        <v>578</v>
      </c>
      <c r="Q102" s="54">
        <f t="shared" si="3"/>
        <v>40460000</v>
      </c>
    </row>
    <row r="103" spans="1:17" ht="63" x14ac:dyDescent="0.25">
      <c r="A103" s="24">
        <v>20</v>
      </c>
      <c r="B103" s="24">
        <v>762</v>
      </c>
      <c r="C103" s="24" t="s">
        <v>440</v>
      </c>
      <c r="D103" s="25" t="s">
        <v>441</v>
      </c>
      <c r="E103" s="24" t="s">
        <v>359</v>
      </c>
      <c r="F103" s="24" t="s">
        <v>24</v>
      </c>
      <c r="G103" s="24" t="s">
        <v>76</v>
      </c>
      <c r="H103" s="24" t="s">
        <v>159</v>
      </c>
      <c r="I103" s="11" t="s">
        <v>1438</v>
      </c>
      <c r="J103" s="24" t="s">
        <v>27</v>
      </c>
      <c r="K103" s="26" t="s">
        <v>442</v>
      </c>
      <c r="L103" s="24" t="s">
        <v>369</v>
      </c>
      <c r="M103" s="24" t="s">
        <v>37</v>
      </c>
      <c r="N103" s="54" t="s">
        <v>2980</v>
      </c>
      <c r="O103" s="55">
        <v>3000</v>
      </c>
      <c r="P103" s="56">
        <v>1640</v>
      </c>
      <c r="Q103" s="54">
        <f t="shared" si="3"/>
        <v>4920000</v>
      </c>
    </row>
    <row r="104" spans="1:17" ht="63" x14ac:dyDescent="0.25">
      <c r="A104" s="14">
        <v>21</v>
      </c>
      <c r="B104" s="14">
        <v>852</v>
      </c>
      <c r="C104" s="14" t="s">
        <v>443</v>
      </c>
      <c r="D104" s="15" t="s">
        <v>444</v>
      </c>
      <c r="E104" s="14" t="s">
        <v>445</v>
      </c>
      <c r="F104" s="14" t="s">
        <v>24</v>
      </c>
      <c r="G104" s="14" t="s">
        <v>446</v>
      </c>
      <c r="H104" s="14" t="s">
        <v>447</v>
      </c>
      <c r="I104" s="11" t="s">
        <v>588</v>
      </c>
      <c r="J104" s="14" t="s">
        <v>367</v>
      </c>
      <c r="K104" s="16" t="s">
        <v>448</v>
      </c>
      <c r="L104" s="14" t="s">
        <v>369</v>
      </c>
      <c r="M104" s="14" t="s">
        <v>37</v>
      </c>
      <c r="N104" s="43" t="s">
        <v>2980</v>
      </c>
      <c r="O104" s="44">
        <v>1000</v>
      </c>
      <c r="P104" s="45">
        <v>1380</v>
      </c>
      <c r="Q104" s="43">
        <f t="shared" si="3"/>
        <v>1380000</v>
      </c>
    </row>
    <row r="105" spans="1:17" ht="15.75" x14ac:dyDescent="0.25">
      <c r="A105" s="17"/>
      <c r="B105" s="18" t="s">
        <v>449</v>
      </c>
      <c r="C105" s="18"/>
      <c r="D105" s="18"/>
      <c r="E105" s="18"/>
      <c r="F105" s="18"/>
      <c r="G105" s="18"/>
      <c r="H105" s="18"/>
      <c r="I105" s="18"/>
      <c r="J105" s="18"/>
      <c r="K105" s="19"/>
      <c r="L105" s="18"/>
      <c r="M105" s="18"/>
      <c r="N105" s="46"/>
      <c r="O105" s="47"/>
      <c r="P105" s="48"/>
      <c r="Q105" s="49">
        <f>SUM(Q84:Q104)</f>
        <v>1045991400</v>
      </c>
    </row>
    <row r="106" spans="1:17" ht="15.75" x14ac:dyDescent="0.25">
      <c r="A106" s="20"/>
      <c r="B106" s="21" t="s">
        <v>450</v>
      </c>
      <c r="C106" s="22"/>
      <c r="D106" s="22"/>
      <c r="E106" s="22"/>
      <c r="F106" s="22"/>
      <c r="G106" s="22"/>
      <c r="H106" s="22"/>
      <c r="I106" s="22"/>
      <c r="J106" s="22"/>
      <c r="K106" s="23"/>
      <c r="L106" s="22"/>
      <c r="M106" s="22"/>
      <c r="N106" s="50"/>
      <c r="O106" s="51"/>
      <c r="P106" s="52"/>
      <c r="Q106" s="53"/>
    </row>
    <row r="107" spans="1:17" ht="31.5" x14ac:dyDescent="0.25">
      <c r="A107" s="11">
        <v>1</v>
      </c>
      <c r="B107" s="11">
        <v>48</v>
      </c>
      <c r="C107" s="11" t="s">
        <v>451</v>
      </c>
      <c r="D107" s="12" t="s">
        <v>452</v>
      </c>
      <c r="E107" s="11" t="s">
        <v>453</v>
      </c>
      <c r="F107" s="11" t="s">
        <v>175</v>
      </c>
      <c r="G107" s="11" t="s">
        <v>405</v>
      </c>
      <c r="H107" s="11" t="s">
        <v>454</v>
      </c>
      <c r="I107" s="11" t="s">
        <v>588</v>
      </c>
      <c r="J107" s="11" t="s">
        <v>27</v>
      </c>
      <c r="K107" s="13" t="s">
        <v>455</v>
      </c>
      <c r="L107" s="11" t="s">
        <v>456</v>
      </c>
      <c r="M107" s="11" t="s">
        <v>37</v>
      </c>
      <c r="N107" s="40" t="s">
        <v>3559</v>
      </c>
      <c r="O107" s="41">
        <v>550</v>
      </c>
      <c r="P107" s="42">
        <v>20000</v>
      </c>
      <c r="Q107" s="40">
        <f>O107*P107</f>
        <v>11000000</v>
      </c>
    </row>
    <row r="108" spans="1:17" ht="44.25" customHeight="1" x14ac:dyDescent="0.25">
      <c r="A108" s="24">
        <v>2</v>
      </c>
      <c r="B108" s="24">
        <v>110</v>
      </c>
      <c r="C108" s="24" t="s">
        <v>457</v>
      </c>
      <c r="D108" s="25" t="s">
        <v>458</v>
      </c>
      <c r="E108" s="24" t="s">
        <v>459</v>
      </c>
      <c r="F108" s="24" t="s">
        <v>24</v>
      </c>
      <c r="G108" s="24" t="s">
        <v>460</v>
      </c>
      <c r="H108" s="24" t="s">
        <v>461</v>
      </c>
      <c r="I108" s="11" t="s">
        <v>588</v>
      </c>
      <c r="J108" s="24" t="s">
        <v>78</v>
      </c>
      <c r="K108" s="26" t="s">
        <v>462</v>
      </c>
      <c r="L108" s="24" t="s">
        <v>456</v>
      </c>
      <c r="M108" s="24" t="s">
        <v>37</v>
      </c>
      <c r="N108" s="54" t="s">
        <v>3562</v>
      </c>
      <c r="O108" s="55">
        <v>23000</v>
      </c>
      <c r="P108" s="56">
        <v>1500</v>
      </c>
      <c r="Q108" s="54">
        <f>O108*P108</f>
        <v>34500000</v>
      </c>
    </row>
    <row r="109" spans="1:17" ht="46.5" customHeight="1" x14ac:dyDescent="0.25">
      <c r="A109" s="24">
        <v>3</v>
      </c>
      <c r="B109" s="24">
        <v>456</v>
      </c>
      <c r="C109" s="24" t="s">
        <v>463</v>
      </c>
      <c r="D109" s="25" t="s">
        <v>464</v>
      </c>
      <c r="E109" s="24" t="s">
        <v>465</v>
      </c>
      <c r="F109" s="24" t="s">
        <v>24</v>
      </c>
      <c r="G109" s="24" t="s">
        <v>76</v>
      </c>
      <c r="H109" s="24" t="s">
        <v>159</v>
      </c>
      <c r="I109" s="11" t="s">
        <v>588</v>
      </c>
      <c r="J109" s="24" t="s">
        <v>27</v>
      </c>
      <c r="K109" s="26" t="s">
        <v>466</v>
      </c>
      <c r="L109" s="24" t="s">
        <v>456</v>
      </c>
      <c r="M109" s="24" t="s">
        <v>37</v>
      </c>
      <c r="N109" s="54" t="s">
        <v>2980</v>
      </c>
      <c r="O109" s="55">
        <v>47000</v>
      </c>
      <c r="P109" s="56">
        <v>1148</v>
      </c>
      <c r="Q109" s="54">
        <f>O109*P109</f>
        <v>53956000</v>
      </c>
    </row>
    <row r="110" spans="1:17" ht="31.5" x14ac:dyDescent="0.25">
      <c r="A110" s="24">
        <v>4</v>
      </c>
      <c r="B110" s="24">
        <v>596</v>
      </c>
      <c r="C110" s="24" t="s">
        <v>467</v>
      </c>
      <c r="D110" s="25" t="s">
        <v>468</v>
      </c>
      <c r="E110" s="24" t="s">
        <v>469</v>
      </c>
      <c r="F110" s="24" t="s">
        <v>24</v>
      </c>
      <c r="G110" s="24" t="s">
        <v>98</v>
      </c>
      <c r="H110" s="24" t="s">
        <v>470</v>
      </c>
      <c r="I110" s="11" t="s">
        <v>588</v>
      </c>
      <c r="J110" s="24" t="s">
        <v>27</v>
      </c>
      <c r="K110" s="26" t="s">
        <v>471</v>
      </c>
      <c r="L110" s="24" t="s">
        <v>456</v>
      </c>
      <c r="M110" s="24" t="s">
        <v>37</v>
      </c>
      <c r="N110" s="54" t="s">
        <v>3558</v>
      </c>
      <c r="O110" s="55">
        <v>7000</v>
      </c>
      <c r="P110" s="56">
        <v>1118</v>
      </c>
      <c r="Q110" s="54">
        <f>O110*P110</f>
        <v>7826000</v>
      </c>
    </row>
    <row r="111" spans="1:17" ht="409.5" x14ac:dyDescent="0.25">
      <c r="A111" s="14">
        <v>5</v>
      </c>
      <c r="B111" s="14">
        <v>808</v>
      </c>
      <c r="C111" s="14" t="s">
        <v>472</v>
      </c>
      <c r="D111" s="15" t="s">
        <v>473</v>
      </c>
      <c r="E111" s="14" t="s">
        <v>473</v>
      </c>
      <c r="F111" s="14" t="s">
        <v>474</v>
      </c>
      <c r="G111" s="14" t="s">
        <v>475</v>
      </c>
      <c r="H111" s="14" t="s">
        <v>476</v>
      </c>
      <c r="I111" s="11" t="s">
        <v>1346</v>
      </c>
      <c r="J111" s="14" t="s">
        <v>27</v>
      </c>
      <c r="K111" s="16" t="s">
        <v>477</v>
      </c>
      <c r="L111" s="14" t="s">
        <v>478</v>
      </c>
      <c r="M111" s="14" t="s">
        <v>479</v>
      </c>
      <c r="N111" s="43" t="s">
        <v>3564</v>
      </c>
      <c r="O111" s="44">
        <v>2750</v>
      </c>
      <c r="P111" s="45">
        <v>105000</v>
      </c>
      <c r="Q111" s="43">
        <f>O111*P111</f>
        <v>288750000</v>
      </c>
    </row>
    <row r="112" spans="1:17" ht="15.75" x14ac:dyDescent="0.25">
      <c r="A112" s="17"/>
      <c r="B112" s="18" t="s">
        <v>480</v>
      </c>
      <c r="C112" s="18"/>
      <c r="D112" s="18"/>
      <c r="E112" s="18"/>
      <c r="F112" s="18"/>
      <c r="G112" s="18"/>
      <c r="H112" s="18"/>
      <c r="I112" s="18"/>
      <c r="J112" s="18"/>
      <c r="K112" s="19"/>
      <c r="L112" s="18"/>
      <c r="M112" s="18"/>
      <c r="N112" s="46"/>
      <c r="O112" s="47"/>
      <c r="P112" s="48"/>
      <c r="Q112" s="49">
        <f>SUM(Q107:Q111)</f>
        <v>396032000</v>
      </c>
    </row>
    <row r="113" spans="1:17" ht="15.75" x14ac:dyDescent="0.25">
      <c r="A113" s="20"/>
      <c r="B113" s="21" t="s">
        <v>481</v>
      </c>
      <c r="C113" s="22"/>
      <c r="D113" s="22"/>
      <c r="E113" s="22"/>
      <c r="F113" s="22"/>
      <c r="G113" s="22"/>
      <c r="H113" s="22"/>
      <c r="I113" s="22"/>
      <c r="J113" s="22"/>
      <c r="K113" s="23"/>
      <c r="L113" s="22"/>
      <c r="M113" s="22"/>
      <c r="N113" s="50"/>
      <c r="O113" s="51"/>
      <c r="P113" s="52"/>
      <c r="Q113" s="53"/>
    </row>
    <row r="114" spans="1:17" ht="31.5" x14ac:dyDescent="0.25">
      <c r="A114" s="11">
        <v>1</v>
      </c>
      <c r="B114" s="11">
        <v>719</v>
      </c>
      <c r="C114" s="11" t="s">
        <v>482</v>
      </c>
      <c r="D114" s="12" t="s">
        <v>483</v>
      </c>
      <c r="E114" s="11" t="s">
        <v>169</v>
      </c>
      <c r="F114" s="11" t="s">
        <v>24</v>
      </c>
      <c r="G114" s="11" t="s">
        <v>484</v>
      </c>
      <c r="H114" s="11" t="s">
        <v>485</v>
      </c>
      <c r="I114" s="11" t="s">
        <v>588</v>
      </c>
      <c r="J114" s="11" t="s">
        <v>27</v>
      </c>
      <c r="K114" s="13" t="s">
        <v>486</v>
      </c>
      <c r="L114" s="11" t="s">
        <v>487</v>
      </c>
      <c r="M114" s="11" t="s">
        <v>37</v>
      </c>
      <c r="N114" s="40" t="s">
        <v>2980</v>
      </c>
      <c r="O114" s="41">
        <v>100</v>
      </c>
      <c r="P114" s="42">
        <v>7800</v>
      </c>
      <c r="Q114" s="40">
        <f>O114*P114</f>
        <v>780000</v>
      </c>
    </row>
    <row r="115" spans="1:17" ht="31.5" x14ac:dyDescent="0.25">
      <c r="A115" s="24">
        <v>2</v>
      </c>
      <c r="B115" s="24">
        <v>749</v>
      </c>
      <c r="C115" s="24" t="s">
        <v>488</v>
      </c>
      <c r="D115" s="25" t="s">
        <v>489</v>
      </c>
      <c r="E115" s="24" t="s">
        <v>110</v>
      </c>
      <c r="F115" s="24" t="s">
        <v>24</v>
      </c>
      <c r="G115" s="24" t="s">
        <v>25</v>
      </c>
      <c r="H115" s="24" t="s">
        <v>159</v>
      </c>
      <c r="I115" s="11" t="s">
        <v>588</v>
      </c>
      <c r="J115" s="24" t="s">
        <v>27</v>
      </c>
      <c r="K115" s="26" t="s">
        <v>490</v>
      </c>
      <c r="L115" s="24" t="s">
        <v>491</v>
      </c>
      <c r="M115" s="24" t="s">
        <v>37</v>
      </c>
      <c r="N115" s="54" t="s">
        <v>2980</v>
      </c>
      <c r="O115" s="55">
        <v>100</v>
      </c>
      <c r="P115" s="56">
        <v>18800</v>
      </c>
      <c r="Q115" s="54">
        <f>O115*P115</f>
        <v>1880000</v>
      </c>
    </row>
    <row r="116" spans="1:17" ht="31.5" x14ac:dyDescent="0.25">
      <c r="A116" s="14">
        <v>3</v>
      </c>
      <c r="B116" s="14">
        <v>757</v>
      </c>
      <c r="C116" s="14" t="s">
        <v>492</v>
      </c>
      <c r="D116" s="15" t="s">
        <v>493</v>
      </c>
      <c r="E116" s="14" t="s">
        <v>494</v>
      </c>
      <c r="F116" s="14" t="s">
        <v>24</v>
      </c>
      <c r="G116" s="14" t="s">
        <v>152</v>
      </c>
      <c r="H116" s="14" t="s">
        <v>495</v>
      </c>
      <c r="I116" s="11" t="s">
        <v>588</v>
      </c>
      <c r="J116" s="14" t="s">
        <v>27</v>
      </c>
      <c r="K116" s="16" t="s">
        <v>496</v>
      </c>
      <c r="L116" s="14" t="s">
        <v>497</v>
      </c>
      <c r="M116" s="14" t="s">
        <v>37</v>
      </c>
      <c r="N116" s="43" t="s">
        <v>3562</v>
      </c>
      <c r="O116" s="44">
        <v>100</v>
      </c>
      <c r="P116" s="45">
        <v>7800</v>
      </c>
      <c r="Q116" s="43">
        <f>O116*P116</f>
        <v>780000</v>
      </c>
    </row>
    <row r="117" spans="1:17" ht="15.75" x14ac:dyDescent="0.25">
      <c r="A117" s="17"/>
      <c r="B117" s="18" t="s">
        <v>58</v>
      </c>
      <c r="C117" s="18"/>
      <c r="D117" s="18"/>
      <c r="E117" s="18"/>
      <c r="F117" s="18"/>
      <c r="G117" s="18"/>
      <c r="H117" s="18"/>
      <c r="I117" s="18"/>
      <c r="J117" s="18"/>
      <c r="K117" s="19"/>
      <c r="L117" s="18"/>
      <c r="M117" s="18"/>
      <c r="N117" s="46"/>
      <c r="O117" s="47"/>
      <c r="P117" s="48"/>
      <c r="Q117" s="49">
        <f>SUM(Q114:Q116)</f>
        <v>3440000</v>
      </c>
    </row>
    <row r="118" spans="1:17" ht="15.75" x14ac:dyDescent="0.25">
      <c r="A118" s="20"/>
      <c r="B118" s="21" t="s">
        <v>498</v>
      </c>
      <c r="C118" s="22"/>
      <c r="D118" s="22"/>
      <c r="E118" s="22"/>
      <c r="F118" s="22"/>
      <c r="G118" s="22"/>
      <c r="H118" s="22"/>
      <c r="I118" s="22"/>
      <c r="J118" s="22"/>
      <c r="K118" s="23"/>
      <c r="L118" s="22"/>
      <c r="M118" s="22"/>
      <c r="N118" s="50"/>
      <c r="O118" s="51"/>
      <c r="P118" s="52"/>
      <c r="Q118" s="53"/>
    </row>
    <row r="119" spans="1:17" ht="31.5" x14ac:dyDescent="0.25">
      <c r="A119" s="11">
        <v>1</v>
      </c>
      <c r="B119" s="11">
        <v>151</v>
      </c>
      <c r="C119" s="11" t="s">
        <v>499</v>
      </c>
      <c r="D119" s="12" t="s">
        <v>500</v>
      </c>
      <c r="E119" s="11" t="s">
        <v>501</v>
      </c>
      <c r="F119" s="11" t="s">
        <v>24</v>
      </c>
      <c r="G119" s="11" t="s">
        <v>83</v>
      </c>
      <c r="H119" s="11" t="s">
        <v>70</v>
      </c>
      <c r="I119" s="11" t="s">
        <v>588</v>
      </c>
      <c r="J119" s="11" t="s">
        <v>78</v>
      </c>
      <c r="K119" s="13" t="s">
        <v>502</v>
      </c>
      <c r="L119" s="11" t="s">
        <v>503</v>
      </c>
      <c r="M119" s="11" t="s">
        <v>37</v>
      </c>
      <c r="N119" s="40" t="s">
        <v>2980</v>
      </c>
      <c r="O119" s="41">
        <v>37000</v>
      </c>
      <c r="P119" s="42">
        <v>850</v>
      </c>
      <c r="Q119" s="40">
        <f t="shared" ref="Q119:Q125" si="4">O119*P119</f>
        <v>31450000</v>
      </c>
    </row>
    <row r="120" spans="1:17" ht="47.25" x14ac:dyDescent="0.25">
      <c r="A120" s="24">
        <v>2</v>
      </c>
      <c r="B120" s="24">
        <v>324</v>
      </c>
      <c r="C120" s="24" t="s">
        <v>504</v>
      </c>
      <c r="D120" s="25" t="s">
        <v>505</v>
      </c>
      <c r="E120" s="24" t="s">
        <v>506</v>
      </c>
      <c r="F120" s="24" t="s">
        <v>175</v>
      </c>
      <c r="G120" s="24" t="s">
        <v>507</v>
      </c>
      <c r="H120" s="24" t="s">
        <v>508</v>
      </c>
      <c r="I120" s="11" t="s">
        <v>588</v>
      </c>
      <c r="J120" s="24" t="s">
        <v>27</v>
      </c>
      <c r="K120" s="26" t="s">
        <v>509</v>
      </c>
      <c r="L120" s="24" t="s">
        <v>503</v>
      </c>
      <c r="M120" s="24" t="s">
        <v>37</v>
      </c>
      <c r="N120" s="54" t="s">
        <v>3559</v>
      </c>
      <c r="O120" s="55">
        <v>2630</v>
      </c>
      <c r="P120" s="56">
        <v>3200</v>
      </c>
      <c r="Q120" s="54">
        <f t="shared" si="4"/>
        <v>8416000</v>
      </c>
    </row>
    <row r="121" spans="1:17" ht="31.5" x14ac:dyDescent="0.25">
      <c r="A121" s="24">
        <v>3</v>
      </c>
      <c r="B121" s="24">
        <v>491</v>
      </c>
      <c r="C121" s="24" t="s">
        <v>510</v>
      </c>
      <c r="D121" s="25" t="s">
        <v>511</v>
      </c>
      <c r="E121" s="24" t="s">
        <v>417</v>
      </c>
      <c r="F121" s="24" t="s">
        <v>24</v>
      </c>
      <c r="G121" s="24" t="s">
        <v>25</v>
      </c>
      <c r="H121" s="24" t="s">
        <v>159</v>
      </c>
      <c r="I121" s="11" t="s">
        <v>588</v>
      </c>
      <c r="J121" s="24" t="s">
        <v>78</v>
      </c>
      <c r="K121" s="26" t="s">
        <v>512</v>
      </c>
      <c r="L121" s="24" t="s">
        <v>503</v>
      </c>
      <c r="M121" s="24" t="s">
        <v>37</v>
      </c>
      <c r="N121" s="54" t="s">
        <v>2980</v>
      </c>
      <c r="O121" s="55">
        <v>11400</v>
      </c>
      <c r="P121" s="56">
        <v>290</v>
      </c>
      <c r="Q121" s="54">
        <f t="shared" si="4"/>
        <v>3306000</v>
      </c>
    </row>
    <row r="122" spans="1:17" ht="31.5" x14ac:dyDescent="0.25">
      <c r="A122" s="24">
        <v>4</v>
      </c>
      <c r="B122" s="24">
        <v>500</v>
      </c>
      <c r="C122" s="24" t="s">
        <v>513</v>
      </c>
      <c r="D122" s="25" t="s">
        <v>514</v>
      </c>
      <c r="E122" s="24" t="s">
        <v>515</v>
      </c>
      <c r="F122" s="24" t="s">
        <v>175</v>
      </c>
      <c r="G122" s="24" t="s">
        <v>507</v>
      </c>
      <c r="H122" s="24" t="s">
        <v>177</v>
      </c>
      <c r="I122" s="11" t="s">
        <v>588</v>
      </c>
      <c r="J122" s="24" t="s">
        <v>27</v>
      </c>
      <c r="K122" s="26" t="s">
        <v>516</v>
      </c>
      <c r="L122" s="24" t="s">
        <v>503</v>
      </c>
      <c r="M122" s="24" t="s">
        <v>37</v>
      </c>
      <c r="N122" s="54" t="s">
        <v>3559</v>
      </c>
      <c r="O122" s="55">
        <v>2500</v>
      </c>
      <c r="P122" s="56">
        <v>8900</v>
      </c>
      <c r="Q122" s="54">
        <f t="shared" si="4"/>
        <v>22250000</v>
      </c>
    </row>
    <row r="123" spans="1:17" ht="31.5" x14ac:dyDescent="0.25">
      <c r="A123" s="24">
        <v>5</v>
      </c>
      <c r="B123" s="24">
        <v>501</v>
      </c>
      <c r="C123" s="24" t="s">
        <v>517</v>
      </c>
      <c r="D123" s="25" t="s">
        <v>518</v>
      </c>
      <c r="E123" s="24" t="s">
        <v>519</v>
      </c>
      <c r="F123" s="24" t="s">
        <v>175</v>
      </c>
      <c r="G123" s="24" t="s">
        <v>507</v>
      </c>
      <c r="H123" s="24" t="s">
        <v>304</v>
      </c>
      <c r="I123" s="11" t="s">
        <v>588</v>
      </c>
      <c r="J123" s="24" t="s">
        <v>27</v>
      </c>
      <c r="K123" s="26" t="s">
        <v>520</v>
      </c>
      <c r="L123" s="24" t="s">
        <v>503</v>
      </c>
      <c r="M123" s="24" t="s">
        <v>37</v>
      </c>
      <c r="N123" s="54" t="s">
        <v>3559</v>
      </c>
      <c r="O123" s="55">
        <v>380</v>
      </c>
      <c r="P123" s="56">
        <v>15540</v>
      </c>
      <c r="Q123" s="54">
        <f t="shared" si="4"/>
        <v>5905200</v>
      </c>
    </row>
    <row r="124" spans="1:17" ht="47.25" x14ac:dyDescent="0.25">
      <c r="A124" s="24">
        <v>6</v>
      </c>
      <c r="B124" s="24">
        <v>667</v>
      </c>
      <c r="C124" s="24" t="s">
        <v>521</v>
      </c>
      <c r="D124" s="25" t="s">
        <v>522</v>
      </c>
      <c r="E124" s="24" t="s">
        <v>501</v>
      </c>
      <c r="F124" s="24" t="s">
        <v>24</v>
      </c>
      <c r="G124" s="24" t="s">
        <v>25</v>
      </c>
      <c r="H124" s="24" t="s">
        <v>159</v>
      </c>
      <c r="I124" s="14" t="s">
        <v>2822</v>
      </c>
      <c r="J124" s="24" t="s">
        <v>27</v>
      </c>
      <c r="K124" s="26" t="s">
        <v>523</v>
      </c>
      <c r="L124" s="24" t="s">
        <v>503</v>
      </c>
      <c r="M124" s="24" t="s">
        <v>37</v>
      </c>
      <c r="N124" s="54" t="s">
        <v>2980</v>
      </c>
      <c r="O124" s="55">
        <v>40000</v>
      </c>
      <c r="P124" s="56">
        <v>1222</v>
      </c>
      <c r="Q124" s="54">
        <f t="shared" si="4"/>
        <v>48880000</v>
      </c>
    </row>
    <row r="125" spans="1:17" ht="31.5" x14ac:dyDescent="0.25">
      <c r="A125" s="14">
        <v>7</v>
      </c>
      <c r="B125" s="14">
        <v>761</v>
      </c>
      <c r="C125" s="14" t="s">
        <v>524</v>
      </c>
      <c r="D125" s="15" t="s">
        <v>441</v>
      </c>
      <c r="E125" s="14" t="s">
        <v>359</v>
      </c>
      <c r="F125" s="14" t="s">
        <v>24</v>
      </c>
      <c r="G125" s="14" t="s">
        <v>25</v>
      </c>
      <c r="H125" s="14" t="s">
        <v>159</v>
      </c>
      <c r="I125" s="11" t="s">
        <v>588</v>
      </c>
      <c r="J125" s="14" t="s">
        <v>78</v>
      </c>
      <c r="K125" s="16" t="s">
        <v>525</v>
      </c>
      <c r="L125" s="14" t="s">
        <v>503</v>
      </c>
      <c r="M125" s="14" t="s">
        <v>37</v>
      </c>
      <c r="N125" s="43" t="s">
        <v>2980</v>
      </c>
      <c r="O125" s="44">
        <v>231600</v>
      </c>
      <c r="P125" s="45">
        <v>310</v>
      </c>
      <c r="Q125" s="43">
        <f t="shared" si="4"/>
        <v>71796000</v>
      </c>
    </row>
    <row r="126" spans="1:17" ht="15.75" x14ac:dyDescent="0.25">
      <c r="A126" s="17"/>
      <c r="B126" s="18" t="s">
        <v>526</v>
      </c>
      <c r="C126" s="18"/>
      <c r="D126" s="18"/>
      <c r="E126" s="18"/>
      <c r="F126" s="18"/>
      <c r="G126" s="18"/>
      <c r="H126" s="18"/>
      <c r="I126" s="18"/>
      <c r="J126" s="18"/>
      <c r="K126" s="19"/>
      <c r="L126" s="18"/>
      <c r="M126" s="18"/>
      <c r="N126" s="46"/>
      <c r="O126" s="47"/>
      <c r="P126" s="48"/>
      <c r="Q126" s="49">
        <f>SUM(Q119:Q125)</f>
        <v>192003200</v>
      </c>
    </row>
    <row r="127" spans="1:17" ht="15.75" x14ac:dyDescent="0.25">
      <c r="A127" s="20"/>
      <c r="B127" s="21" t="s">
        <v>527</v>
      </c>
      <c r="C127" s="22"/>
      <c r="D127" s="22"/>
      <c r="E127" s="22"/>
      <c r="F127" s="22"/>
      <c r="G127" s="22"/>
      <c r="H127" s="22"/>
      <c r="I127" s="22"/>
      <c r="J127" s="22"/>
      <c r="K127" s="23"/>
      <c r="L127" s="22"/>
      <c r="M127" s="22"/>
      <c r="N127" s="50"/>
      <c r="O127" s="51"/>
      <c r="P127" s="52"/>
      <c r="Q127" s="53"/>
    </row>
    <row r="128" spans="1:17" ht="31.5" x14ac:dyDescent="0.25">
      <c r="A128" s="11">
        <v>1</v>
      </c>
      <c r="B128" s="11">
        <v>146</v>
      </c>
      <c r="C128" s="11" t="s">
        <v>528</v>
      </c>
      <c r="D128" s="12" t="s">
        <v>529</v>
      </c>
      <c r="E128" s="11" t="s">
        <v>138</v>
      </c>
      <c r="F128" s="11" t="s">
        <v>24</v>
      </c>
      <c r="G128" s="11" t="s">
        <v>83</v>
      </c>
      <c r="H128" s="11" t="s">
        <v>170</v>
      </c>
      <c r="I128" s="11" t="s">
        <v>1346</v>
      </c>
      <c r="J128" s="11" t="s">
        <v>78</v>
      </c>
      <c r="K128" s="13" t="s">
        <v>530</v>
      </c>
      <c r="L128" s="11" t="s">
        <v>531</v>
      </c>
      <c r="M128" s="11" t="s">
        <v>532</v>
      </c>
      <c r="N128" s="40" t="s">
        <v>2980</v>
      </c>
      <c r="O128" s="41">
        <v>50000</v>
      </c>
      <c r="P128" s="42">
        <v>5000</v>
      </c>
      <c r="Q128" s="40">
        <f>O128*P128</f>
        <v>250000000</v>
      </c>
    </row>
    <row r="129" spans="1:17" ht="47.25" x14ac:dyDescent="0.25">
      <c r="A129" s="24">
        <v>2</v>
      </c>
      <c r="B129" s="24">
        <v>482</v>
      </c>
      <c r="C129" s="24" t="s">
        <v>533</v>
      </c>
      <c r="D129" s="25" t="s">
        <v>168</v>
      </c>
      <c r="E129" s="24" t="s">
        <v>169</v>
      </c>
      <c r="F129" s="24" t="s">
        <v>24</v>
      </c>
      <c r="G129" s="24" t="s">
        <v>25</v>
      </c>
      <c r="H129" s="24" t="s">
        <v>534</v>
      </c>
      <c r="I129" s="11" t="s">
        <v>1346</v>
      </c>
      <c r="J129" s="24" t="s">
        <v>27</v>
      </c>
      <c r="K129" s="26" t="s">
        <v>535</v>
      </c>
      <c r="L129" s="24" t="s">
        <v>536</v>
      </c>
      <c r="M129" s="24" t="s">
        <v>216</v>
      </c>
      <c r="N129" s="54" t="s">
        <v>2980</v>
      </c>
      <c r="O129" s="55">
        <v>24000</v>
      </c>
      <c r="P129" s="56">
        <v>4500</v>
      </c>
      <c r="Q129" s="54">
        <f>O129*P129</f>
        <v>108000000</v>
      </c>
    </row>
    <row r="130" spans="1:17" ht="31.5" x14ac:dyDescent="0.25">
      <c r="A130" s="14">
        <v>3</v>
      </c>
      <c r="B130" s="14">
        <v>789</v>
      </c>
      <c r="C130" s="14" t="s">
        <v>537</v>
      </c>
      <c r="D130" s="15" t="s">
        <v>538</v>
      </c>
      <c r="E130" s="14" t="s">
        <v>539</v>
      </c>
      <c r="F130" s="14" t="s">
        <v>24</v>
      </c>
      <c r="G130" s="14" t="s">
        <v>76</v>
      </c>
      <c r="H130" s="14" t="s">
        <v>70</v>
      </c>
      <c r="I130" s="11" t="s">
        <v>1346</v>
      </c>
      <c r="J130" s="14" t="s">
        <v>121</v>
      </c>
      <c r="K130" s="16" t="s">
        <v>540</v>
      </c>
      <c r="L130" s="14" t="s">
        <v>536</v>
      </c>
      <c r="M130" s="14" t="s">
        <v>216</v>
      </c>
      <c r="N130" s="43" t="s">
        <v>2980</v>
      </c>
      <c r="O130" s="44">
        <v>198500</v>
      </c>
      <c r="P130" s="45">
        <v>1400</v>
      </c>
      <c r="Q130" s="43">
        <f>O130*P130</f>
        <v>277900000</v>
      </c>
    </row>
    <row r="131" spans="1:17" ht="15.75" x14ac:dyDescent="0.25">
      <c r="A131" s="17"/>
      <c r="B131" s="18" t="s">
        <v>58</v>
      </c>
      <c r="C131" s="18"/>
      <c r="D131" s="18"/>
      <c r="E131" s="18"/>
      <c r="F131" s="18"/>
      <c r="G131" s="18"/>
      <c r="H131" s="18"/>
      <c r="I131" s="18"/>
      <c r="J131" s="18"/>
      <c r="K131" s="19"/>
      <c r="L131" s="18"/>
      <c r="M131" s="18"/>
      <c r="N131" s="46"/>
      <c r="O131" s="47"/>
      <c r="P131" s="48"/>
      <c r="Q131" s="49">
        <f>SUM(Q128:Q130)</f>
        <v>635900000</v>
      </c>
    </row>
    <row r="132" spans="1:17" ht="15.75" x14ac:dyDescent="0.25">
      <c r="A132" s="20"/>
      <c r="B132" s="21" t="s">
        <v>541</v>
      </c>
      <c r="C132" s="22"/>
      <c r="D132" s="22"/>
      <c r="E132" s="22"/>
      <c r="F132" s="22"/>
      <c r="G132" s="22"/>
      <c r="H132" s="22"/>
      <c r="I132" s="22"/>
      <c r="J132" s="22"/>
      <c r="K132" s="23"/>
      <c r="L132" s="22"/>
      <c r="M132" s="22"/>
      <c r="N132" s="50"/>
      <c r="O132" s="51"/>
      <c r="P132" s="52"/>
      <c r="Q132" s="53"/>
    </row>
    <row r="133" spans="1:17" ht="63" x14ac:dyDescent="0.25">
      <c r="A133" s="11">
        <v>1</v>
      </c>
      <c r="B133" s="11">
        <v>406</v>
      </c>
      <c r="C133" s="11" t="s">
        <v>542</v>
      </c>
      <c r="D133" s="12" t="s">
        <v>543</v>
      </c>
      <c r="E133" s="11" t="s">
        <v>544</v>
      </c>
      <c r="F133" s="11" t="s">
        <v>24</v>
      </c>
      <c r="G133" s="11" t="s">
        <v>76</v>
      </c>
      <c r="H133" s="11" t="s">
        <v>159</v>
      </c>
      <c r="I133" s="11" t="s">
        <v>1346</v>
      </c>
      <c r="J133" s="11" t="s">
        <v>27</v>
      </c>
      <c r="K133" s="13" t="s">
        <v>545</v>
      </c>
      <c r="L133" s="11" t="s">
        <v>531</v>
      </c>
      <c r="M133" s="11" t="s">
        <v>532</v>
      </c>
      <c r="N133" s="40" t="s">
        <v>2980</v>
      </c>
      <c r="O133" s="41">
        <v>5000</v>
      </c>
      <c r="P133" s="42">
        <v>5250</v>
      </c>
      <c r="Q133" s="40">
        <f>O133*P133</f>
        <v>26250000</v>
      </c>
    </row>
    <row r="134" spans="1:17" ht="31.5" x14ac:dyDescent="0.25">
      <c r="A134" s="24">
        <v>2</v>
      </c>
      <c r="B134" s="24">
        <v>587</v>
      </c>
      <c r="C134" s="24" t="s">
        <v>546</v>
      </c>
      <c r="D134" s="25" t="s">
        <v>547</v>
      </c>
      <c r="E134" s="24" t="s">
        <v>548</v>
      </c>
      <c r="F134" s="24" t="s">
        <v>24</v>
      </c>
      <c r="G134" s="24" t="s">
        <v>91</v>
      </c>
      <c r="H134" s="24" t="s">
        <v>549</v>
      </c>
      <c r="I134" s="11" t="s">
        <v>588</v>
      </c>
      <c r="J134" s="24" t="s">
        <v>27</v>
      </c>
      <c r="K134" s="26" t="s">
        <v>550</v>
      </c>
      <c r="L134" s="24" t="s">
        <v>551</v>
      </c>
      <c r="M134" s="24" t="s">
        <v>37</v>
      </c>
      <c r="N134" s="54" t="s">
        <v>3558</v>
      </c>
      <c r="O134" s="55">
        <v>62000</v>
      </c>
      <c r="P134" s="56">
        <v>3500</v>
      </c>
      <c r="Q134" s="54">
        <f>O134*P134</f>
        <v>217000000</v>
      </c>
    </row>
    <row r="135" spans="1:17" ht="31.5" x14ac:dyDescent="0.25">
      <c r="A135" s="24">
        <v>3</v>
      </c>
      <c r="B135" s="24">
        <v>707</v>
      </c>
      <c r="C135" s="24" t="s">
        <v>552</v>
      </c>
      <c r="D135" s="25" t="s">
        <v>553</v>
      </c>
      <c r="E135" s="24" t="s">
        <v>554</v>
      </c>
      <c r="F135" s="24" t="s">
        <v>43</v>
      </c>
      <c r="G135" s="24" t="s">
        <v>44</v>
      </c>
      <c r="H135" s="24" t="s">
        <v>555</v>
      </c>
      <c r="I135" s="11" t="s">
        <v>1346</v>
      </c>
      <c r="J135" s="24" t="s">
        <v>27</v>
      </c>
      <c r="K135" s="26" t="s">
        <v>556</v>
      </c>
      <c r="L135" s="24" t="s">
        <v>531</v>
      </c>
      <c r="M135" s="24" t="s">
        <v>532</v>
      </c>
      <c r="N135" s="54" t="s">
        <v>3562</v>
      </c>
      <c r="O135" s="55">
        <v>4000</v>
      </c>
      <c r="P135" s="56">
        <v>6489</v>
      </c>
      <c r="Q135" s="54">
        <f>O135*P135</f>
        <v>25956000</v>
      </c>
    </row>
    <row r="136" spans="1:17" ht="31.5" x14ac:dyDescent="0.25">
      <c r="A136" s="14">
        <v>4</v>
      </c>
      <c r="B136" s="14">
        <v>760</v>
      </c>
      <c r="C136" s="14" t="s">
        <v>557</v>
      </c>
      <c r="D136" s="15" t="s">
        <v>558</v>
      </c>
      <c r="E136" s="14" t="s">
        <v>559</v>
      </c>
      <c r="F136" s="14" t="s">
        <v>43</v>
      </c>
      <c r="G136" s="14" t="s">
        <v>560</v>
      </c>
      <c r="H136" s="14" t="s">
        <v>561</v>
      </c>
      <c r="I136" s="11" t="s">
        <v>1346</v>
      </c>
      <c r="J136" s="14" t="s">
        <v>121</v>
      </c>
      <c r="K136" s="16" t="s">
        <v>562</v>
      </c>
      <c r="L136" s="14" t="s">
        <v>531</v>
      </c>
      <c r="M136" s="14" t="s">
        <v>532</v>
      </c>
      <c r="N136" s="43" t="s">
        <v>3562</v>
      </c>
      <c r="O136" s="44">
        <v>2100</v>
      </c>
      <c r="P136" s="45">
        <v>17500</v>
      </c>
      <c r="Q136" s="43">
        <f>O136*P136</f>
        <v>36750000</v>
      </c>
    </row>
    <row r="137" spans="1:17" ht="15.75" x14ac:dyDescent="0.25">
      <c r="A137" s="17"/>
      <c r="B137" s="18" t="s">
        <v>563</v>
      </c>
      <c r="C137" s="18"/>
      <c r="D137" s="18"/>
      <c r="E137" s="18"/>
      <c r="F137" s="18"/>
      <c r="G137" s="18"/>
      <c r="H137" s="18"/>
      <c r="I137" s="18"/>
      <c r="J137" s="18"/>
      <c r="K137" s="19"/>
      <c r="L137" s="18"/>
      <c r="M137" s="18"/>
      <c r="N137" s="46"/>
      <c r="O137" s="47"/>
      <c r="P137" s="48"/>
      <c r="Q137" s="49">
        <f>SUM(Q133:Q136)</f>
        <v>305956000</v>
      </c>
    </row>
    <row r="138" spans="1:17" ht="15.75" x14ac:dyDescent="0.25">
      <c r="A138" s="20"/>
      <c r="B138" s="21" t="s">
        <v>564</v>
      </c>
      <c r="C138" s="22"/>
      <c r="D138" s="22"/>
      <c r="E138" s="22"/>
      <c r="F138" s="22"/>
      <c r="G138" s="22"/>
      <c r="H138" s="22"/>
      <c r="I138" s="22"/>
      <c r="J138" s="22"/>
      <c r="K138" s="23"/>
      <c r="L138" s="22"/>
      <c r="M138" s="22"/>
      <c r="N138" s="50"/>
      <c r="O138" s="51"/>
      <c r="P138" s="52"/>
      <c r="Q138" s="53"/>
    </row>
    <row r="139" spans="1:17" ht="31.5" x14ac:dyDescent="0.25">
      <c r="A139" s="11">
        <v>1</v>
      </c>
      <c r="B139" s="11">
        <v>82</v>
      </c>
      <c r="C139" s="11" t="s">
        <v>565</v>
      </c>
      <c r="D139" s="12" t="s">
        <v>566</v>
      </c>
      <c r="E139" s="11" t="s">
        <v>567</v>
      </c>
      <c r="F139" s="11" t="s">
        <v>24</v>
      </c>
      <c r="G139" s="11" t="s">
        <v>76</v>
      </c>
      <c r="H139" s="11" t="s">
        <v>3583</v>
      </c>
      <c r="I139" s="11" t="s">
        <v>588</v>
      </c>
      <c r="J139" s="11" t="s">
        <v>27</v>
      </c>
      <c r="K139" s="13" t="s">
        <v>568</v>
      </c>
      <c r="L139" s="11" t="s">
        <v>569</v>
      </c>
      <c r="M139" s="11" t="s">
        <v>37</v>
      </c>
      <c r="N139" s="40" t="s">
        <v>2980</v>
      </c>
      <c r="O139" s="41">
        <v>75000</v>
      </c>
      <c r="P139" s="42">
        <v>1950</v>
      </c>
      <c r="Q139" s="40">
        <f>O139*P139</f>
        <v>146250000</v>
      </c>
    </row>
    <row r="140" spans="1:17" ht="157.5" x14ac:dyDescent="0.25">
      <c r="A140" s="14">
        <v>2</v>
      </c>
      <c r="B140" s="14">
        <v>628</v>
      </c>
      <c r="C140" s="14" t="s">
        <v>570</v>
      </c>
      <c r="D140" s="15" t="s">
        <v>571</v>
      </c>
      <c r="E140" s="14" t="s">
        <v>572</v>
      </c>
      <c r="F140" s="14" t="s">
        <v>111</v>
      </c>
      <c r="G140" s="14" t="s">
        <v>573</v>
      </c>
      <c r="H140" s="14" t="s">
        <v>278</v>
      </c>
      <c r="I140" s="11" t="s">
        <v>1438</v>
      </c>
      <c r="J140" s="14" t="s">
        <v>27</v>
      </c>
      <c r="K140" s="16" t="s">
        <v>574</v>
      </c>
      <c r="L140" s="14" t="s">
        <v>575</v>
      </c>
      <c r="M140" s="14" t="s">
        <v>576</v>
      </c>
      <c r="N140" s="43" t="s">
        <v>3557</v>
      </c>
      <c r="O140" s="44">
        <v>550</v>
      </c>
      <c r="P140" s="45">
        <v>63300</v>
      </c>
      <c r="Q140" s="43">
        <f>O140*P140</f>
        <v>34815000</v>
      </c>
    </row>
    <row r="141" spans="1:17" ht="15.75" x14ac:dyDescent="0.25">
      <c r="A141" s="17"/>
      <c r="B141" s="18" t="s">
        <v>38</v>
      </c>
      <c r="C141" s="18"/>
      <c r="D141" s="18"/>
      <c r="E141" s="18"/>
      <c r="F141" s="18"/>
      <c r="G141" s="18"/>
      <c r="H141" s="18"/>
      <c r="I141" s="18"/>
      <c r="J141" s="18"/>
      <c r="K141" s="19"/>
      <c r="L141" s="18"/>
      <c r="M141" s="18"/>
      <c r="N141" s="46"/>
      <c r="O141" s="47"/>
      <c r="P141" s="48"/>
      <c r="Q141" s="49">
        <f>SUM(Q139:Q140)</f>
        <v>181065000</v>
      </c>
    </row>
    <row r="142" spans="1:17" ht="15.75" x14ac:dyDescent="0.25">
      <c r="A142" s="20"/>
      <c r="B142" s="21" t="s">
        <v>577</v>
      </c>
      <c r="C142" s="22"/>
      <c r="D142" s="22"/>
      <c r="E142" s="22"/>
      <c r="F142" s="22"/>
      <c r="G142" s="22"/>
      <c r="H142" s="22"/>
      <c r="I142" s="22"/>
      <c r="J142" s="22"/>
      <c r="K142" s="23"/>
      <c r="L142" s="22"/>
      <c r="M142" s="22"/>
      <c r="N142" s="50"/>
      <c r="O142" s="51"/>
      <c r="P142" s="52"/>
      <c r="Q142" s="53"/>
    </row>
    <row r="143" spans="1:17" ht="47.25" x14ac:dyDescent="0.25">
      <c r="A143" s="11">
        <v>1</v>
      </c>
      <c r="B143" s="11">
        <v>27</v>
      </c>
      <c r="C143" s="11" t="s">
        <v>578</v>
      </c>
      <c r="D143" s="12" t="s">
        <v>579</v>
      </c>
      <c r="E143" s="11" t="s">
        <v>580</v>
      </c>
      <c r="F143" s="11" t="s">
        <v>43</v>
      </c>
      <c r="G143" s="11" t="s">
        <v>44</v>
      </c>
      <c r="H143" s="11" t="s">
        <v>581</v>
      </c>
      <c r="I143" s="11" t="s">
        <v>588</v>
      </c>
      <c r="J143" s="11" t="s">
        <v>367</v>
      </c>
      <c r="K143" s="13" t="s">
        <v>582</v>
      </c>
      <c r="L143" s="11" t="s">
        <v>583</v>
      </c>
      <c r="M143" s="11" t="s">
        <v>37</v>
      </c>
      <c r="N143" s="40" t="s">
        <v>3562</v>
      </c>
      <c r="O143" s="41">
        <v>3660</v>
      </c>
      <c r="P143" s="42">
        <v>5460</v>
      </c>
      <c r="Q143" s="40">
        <f t="shared" ref="Q143:Q178" si="5">O143*P143</f>
        <v>19983600</v>
      </c>
    </row>
    <row r="144" spans="1:17" ht="31.5" x14ac:dyDescent="0.25">
      <c r="A144" s="24">
        <v>2</v>
      </c>
      <c r="B144" s="24">
        <v>28</v>
      </c>
      <c r="C144" s="24" t="s">
        <v>584</v>
      </c>
      <c r="D144" s="25" t="s">
        <v>585</v>
      </c>
      <c r="E144" s="24" t="s">
        <v>586</v>
      </c>
      <c r="F144" s="24" t="s">
        <v>43</v>
      </c>
      <c r="G144" s="24" t="s">
        <v>44</v>
      </c>
      <c r="H144" s="24" t="s">
        <v>587</v>
      </c>
      <c r="I144" s="24" t="s">
        <v>588</v>
      </c>
      <c r="J144" s="24" t="s">
        <v>367</v>
      </c>
      <c r="K144" s="26" t="s">
        <v>589</v>
      </c>
      <c r="L144" s="24" t="s">
        <v>583</v>
      </c>
      <c r="M144" s="24" t="s">
        <v>37</v>
      </c>
      <c r="N144" s="54" t="s">
        <v>3562</v>
      </c>
      <c r="O144" s="55">
        <v>1890</v>
      </c>
      <c r="P144" s="56">
        <v>41000</v>
      </c>
      <c r="Q144" s="54">
        <f t="shared" si="5"/>
        <v>77490000</v>
      </c>
    </row>
    <row r="145" spans="1:17" ht="31.5" x14ac:dyDescent="0.25">
      <c r="A145" s="24">
        <v>3</v>
      </c>
      <c r="B145" s="24">
        <v>36</v>
      </c>
      <c r="C145" s="24" t="s">
        <v>590</v>
      </c>
      <c r="D145" s="25" t="s">
        <v>591</v>
      </c>
      <c r="E145" s="24" t="s">
        <v>592</v>
      </c>
      <c r="F145" s="24" t="s">
        <v>24</v>
      </c>
      <c r="G145" s="24" t="s">
        <v>484</v>
      </c>
      <c r="H145" s="24" t="s">
        <v>593</v>
      </c>
      <c r="I145" s="24" t="s">
        <v>588</v>
      </c>
      <c r="J145" s="24" t="s">
        <v>594</v>
      </c>
      <c r="K145" s="26" t="s">
        <v>595</v>
      </c>
      <c r="L145" s="24" t="s">
        <v>583</v>
      </c>
      <c r="M145" s="24" t="s">
        <v>37</v>
      </c>
      <c r="N145" s="54" t="s">
        <v>2980</v>
      </c>
      <c r="O145" s="55">
        <v>6400</v>
      </c>
      <c r="P145" s="56">
        <v>5985</v>
      </c>
      <c r="Q145" s="54">
        <f t="shared" si="5"/>
        <v>38304000</v>
      </c>
    </row>
    <row r="146" spans="1:17" ht="31.5" x14ac:dyDescent="0.25">
      <c r="A146" s="24">
        <v>4</v>
      </c>
      <c r="B146" s="24">
        <v>86</v>
      </c>
      <c r="C146" s="24" t="s">
        <v>596</v>
      </c>
      <c r="D146" s="25" t="s">
        <v>597</v>
      </c>
      <c r="E146" s="24" t="s">
        <v>598</v>
      </c>
      <c r="F146" s="24" t="s">
        <v>43</v>
      </c>
      <c r="G146" s="24" t="s">
        <v>44</v>
      </c>
      <c r="H146" s="24" t="s">
        <v>599</v>
      </c>
      <c r="I146" s="11" t="s">
        <v>588</v>
      </c>
      <c r="J146" s="24" t="s">
        <v>600</v>
      </c>
      <c r="K146" s="26" t="s">
        <v>601</v>
      </c>
      <c r="L146" s="24" t="s">
        <v>583</v>
      </c>
      <c r="M146" s="24" t="s">
        <v>37</v>
      </c>
      <c r="N146" s="54" t="s">
        <v>3557</v>
      </c>
      <c r="O146" s="55">
        <v>13100</v>
      </c>
      <c r="P146" s="56">
        <v>18000</v>
      </c>
      <c r="Q146" s="54">
        <f t="shared" si="5"/>
        <v>235800000</v>
      </c>
    </row>
    <row r="147" spans="1:17" ht="31.5" x14ac:dyDescent="0.25">
      <c r="A147" s="24">
        <v>5</v>
      </c>
      <c r="B147" s="24">
        <v>120</v>
      </c>
      <c r="C147" s="24" t="s">
        <v>602</v>
      </c>
      <c r="D147" s="25" t="s">
        <v>603</v>
      </c>
      <c r="E147" s="24" t="s">
        <v>604</v>
      </c>
      <c r="F147" s="24" t="s">
        <v>200</v>
      </c>
      <c r="G147" s="24" t="s">
        <v>201</v>
      </c>
      <c r="H147" s="24" t="s">
        <v>605</v>
      </c>
      <c r="I147" s="11" t="s">
        <v>588</v>
      </c>
      <c r="J147" s="24" t="s">
        <v>600</v>
      </c>
      <c r="K147" s="26" t="s">
        <v>606</v>
      </c>
      <c r="L147" s="24" t="s">
        <v>583</v>
      </c>
      <c r="M147" s="24" t="s">
        <v>37</v>
      </c>
      <c r="N147" s="54" t="s">
        <v>3562</v>
      </c>
      <c r="O147" s="55">
        <v>2200</v>
      </c>
      <c r="P147" s="56">
        <v>5500</v>
      </c>
      <c r="Q147" s="54">
        <f t="shared" si="5"/>
        <v>12100000</v>
      </c>
    </row>
    <row r="148" spans="1:17" ht="47.25" x14ac:dyDescent="0.25">
      <c r="A148" s="24">
        <v>6</v>
      </c>
      <c r="B148" s="24">
        <v>132</v>
      </c>
      <c r="C148" s="24" t="s">
        <v>607</v>
      </c>
      <c r="D148" s="25" t="s">
        <v>608</v>
      </c>
      <c r="E148" s="24" t="s">
        <v>609</v>
      </c>
      <c r="F148" s="24" t="s">
        <v>43</v>
      </c>
      <c r="G148" s="24" t="s">
        <v>44</v>
      </c>
      <c r="H148" s="24" t="s">
        <v>354</v>
      </c>
      <c r="I148" s="11" t="s">
        <v>588</v>
      </c>
      <c r="J148" s="24" t="s">
        <v>367</v>
      </c>
      <c r="K148" s="26" t="s">
        <v>610</v>
      </c>
      <c r="L148" s="24" t="s">
        <v>583</v>
      </c>
      <c r="M148" s="24" t="s">
        <v>37</v>
      </c>
      <c r="N148" s="54" t="s">
        <v>3562</v>
      </c>
      <c r="O148" s="55">
        <v>830</v>
      </c>
      <c r="P148" s="56">
        <v>29400</v>
      </c>
      <c r="Q148" s="54">
        <f t="shared" si="5"/>
        <v>24402000</v>
      </c>
    </row>
    <row r="149" spans="1:17" ht="31.5" x14ac:dyDescent="0.25">
      <c r="A149" s="24">
        <v>7</v>
      </c>
      <c r="B149" s="24">
        <v>134</v>
      </c>
      <c r="C149" s="24" t="s">
        <v>611</v>
      </c>
      <c r="D149" s="25" t="s">
        <v>612</v>
      </c>
      <c r="E149" s="24" t="s">
        <v>613</v>
      </c>
      <c r="F149" s="24" t="s">
        <v>43</v>
      </c>
      <c r="G149" s="24" t="s">
        <v>44</v>
      </c>
      <c r="H149" s="24" t="s">
        <v>614</v>
      </c>
      <c r="I149" s="11" t="s">
        <v>588</v>
      </c>
      <c r="J149" s="24" t="s">
        <v>600</v>
      </c>
      <c r="K149" s="26" t="s">
        <v>615</v>
      </c>
      <c r="L149" s="24" t="s">
        <v>583</v>
      </c>
      <c r="M149" s="24" t="s">
        <v>37</v>
      </c>
      <c r="N149" s="54" t="s">
        <v>3557</v>
      </c>
      <c r="O149" s="55">
        <v>1020</v>
      </c>
      <c r="P149" s="56">
        <v>19740</v>
      </c>
      <c r="Q149" s="54">
        <f t="shared" si="5"/>
        <v>20134800</v>
      </c>
    </row>
    <row r="150" spans="1:17" ht="47.25" x14ac:dyDescent="0.25">
      <c r="A150" s="24">
        <v>8</v>
      </c>
      <c r="B150" s="24">
        <v>138</v>
      </c>
      <c r="C150" s="24" t="s">
        <v>616</v>
      </c>
      <c r="D150" s="25" t="s">
        <v>617</v>
      </c>
      <c r="E150" s="24" t="s">
        <v>618</v>
      </c>
      <c r="F150" s="24" t="s">
        <v>43</v>
      </c>
      <c r="G150" s="24" t="s">
        <v>44</v>
      </c>
      <c r="H150" s="24" t="s">
        <v>619</v>
      </c>
      <c r="I150" s="11" t="s">
        <v>588</v>
      </c>
      <c r="J150" s="24" t="s">
        <v>600</v>
      </c>
      <c r="K150" s="26" t="s">
        <v>620</v>
      </c>
      <c r="L150" s="24" t="s">
        <v>583</v>
      </c>
      <c r="M150" s="24" t="s">
        <v>37</v>
      </c>
      <c r="N150" s="54" t="s">
        <v>3557</v>
      </c>
      <c r="O150" s="55">
        <v>2000</v>
      </c>
      <c r="P150" s="56">
        <v>145000</v>
      </c>
      <c r="Q150" s="54">
        <f t="shared" si="5"/>
        <v>290000000</v>
      </c>
    </row>
    <row r="151" spans="1:17" ht="31.5" x14ac:dyDescent="0.25">
      <c r="A151" s="24">
        <v>9</v>
      </c>
      <c r="B151" s="24">
        <v>140</v>
      </c>
      <c r="C151" s="24" t="s">
        <v>621</v>
      </c>
      <c r="D151" s="25" t="s">
        <v>622</v>
      </c>
      <c r="E151" s="24" t="s">
        <v>623</v>
      </c>
      <c r="F151" s="24" t="s">
        <v>24</v>
      </c>
      <c r="G151" s="24" t="s">
        <v>624</v>
      </c>
      <c r="H151" s="24" t="s">
        <v>625</v>
      </c>
      <c r="I151" s="11" t="s">
        <v>588</v>
      </c>
      <c r="J151" s="24" t="s">
        <v>626</v>
      </c>
      <c r="K151" s="26" t="s">
        <v>627</v>
      </c>
      <c r="L151" s="24" t="s">
        <v>583</v>
      </c>
      <c r="M151" s="24" t="s">
        <v>37</v>
      </c>
      <c r="N151" s="54" t="s">
        <v>3558</v>
      </c>
      <c r="O151" s="55">
        <v>21100</v>
      </c>
      <c r="P151" s="56">
        <v>14700</v>
      </c>
      <c r="Q151" s="54">
        <f t="shared" si="5"/>
        <v>310170000</v>
      </c>
    </row>
    <row r="152" spans="1:17" ht="31.5" x14ac:dyDescent="0.25">
      <c r="A152" s="24">
        <v>10</v>
      </c>
      <c r="B152" s="24">
        <v>142</v>
      </c>
      <c r="C152" s="24" t="s">
        <v>628</v>
      </c>
      <c r="D152" s="25" t="s">
        <v>629</v>
      </c>
      <c r="E152" s="24" t="s">
        <v>630</v>
      </c>
      <c r="F152" s="24" t="s">
        <v>43</v>
      </c>
      <c r="G152" s="24" t="s">
        <v>44</v>
      </c>
      <c r="H152" s="24" t="s">
        <v>631</v>
      </c>
      <c r="I152" s="11" t="s">
        <v>588</v>
      </c>
      <c r="J152" s="24" t="s">
        <v>594</v>
      </c>
      <c r="K152" s="26" t="s">
        <v>632</v>
      </c>
      <c r="L152" s="24" t="s">
        <v>583</v>
      </c>
      <c r="M152" s="24" t="s">
        <v>37</v>
      </c>
      <c r="N152" s="54" t="s">
        <v>3562</v>
      </c>
      <c r="O152" s="55">
        <v>30</v>
      </c>
      <c r="P152" s="56">
        <v>1575000</v>
      </c>
      <c r="Q152" s="54">
        <f t="shared" si="5"/>
        <v>47250000</v>
      </c>
    </row>
    <row r="153" spans="1:17" ht="47.25" x14ac:dyDescent="0.25">
      <c r="A153" s="24">
        <v>11</v>
      </c>
      <c r="B153" s="24">
        <v>270</v>
      </c>
      <c r="C153" s="24" t="s">
        <v>633</v>
      </c>
      <c r="D153" s="25" t="s">
        <v>634</v>
      </c>
      <c r="E153" s="24" t="s">
        <v>635</v>
      </c>
      <c r="F153" s="24" t="s">
        <v>111</v>
      </c>
      <c r="G153" s="24" t="s">
        <v>636</v>
      </c>
      <c r="H153" s="24" t="s">
        <v>637</v>
      </c>
      <c r="I153" s="24" t="s">
        <v>588</v>
      </c>
      <c r="J153" s="24" t="s">
        <v>600</v>
      </c>
      <c r="K153" s="26" t="s">
        <v>638</v>
      </c>
      <c r="L153" s="24" t="s">
        <v>583</v>
      </c>
      <c r="M153" s="24" t="s">
        <v>37</v>
      </c>
      <c r="N153" s="54" t="s">
        <v>3562</v>
      </c>
      <c r="O153" s="55">
        <v>700</v>
      </c>
      <c r="P153" s="56">
        <v>55000</v>
      </c>
      <c r="Q153" s="54">
        <f t="shared" si="5"/>
        <v>38500000</v>
      </c>
    </row>
    <row r="154" spans="1:17" ht="47.25" x14ac:dyDescent="0.25">
      <c r="A154" s="24">
        <v>12</v>
      </c>
      <c r="B154" s="24">
        <v>272</v>
      </c>
      <c r="C154" s="24" t="s">
        <v>639</v>
      </c>
      <c r="D154" s="25" t="s">
        <v>640</v>
      </c>
      <c r="E154" s="24" t="s">
        <v>641</v>
      </c>
      <c r="F154" s="24" t="s">
        <v>200</v>
      </c>
      <c r="G154" s="24" t="s">
        <v>201</v>
      </c>
      <c r="H154" s="24" t="s">
        <v>642</v>
      </c>
      <c r="I154" s="11" t="s">
        <v>588</v>
      </c>
      <c r="J154" s="24" t="s">
        <v>367</v>
      </c>
      <c r="K154" s="26" t="s">
        <v>643</v>
      </c>
      <c r="L154" s="24" t="s">
        <v>583</v>
      </c>
      <c r="M154" s="24" t="s">
        <v>37</v>
      </c>
      <c r="N154" s="54" t="s">
        <v>3562</v>
      </c>
      <c r="O154" s="55">
        <v>1430</v>
      </c>
      <c r="P154" s="56">
        <v>60000</v>
      </c>
      <c r="Q154" s="54">
        <f t="shared" si="5"/>
        <v>85800000</v>
      </c>
    </row>
    <row r="155" spans="1:17" ht="47.25" x14ac:dyDescent="0.25">
      <c r="A155" s="24">
        <v>13</v>
      </c>
      <c r="B155" s="24">
        <v>276</v>
      </c>
      <c r="C155" s="24" t="s">
        <v>644</v>
      </c>
      <c r="D155" s="25" t="s">
        <v>645</v>
      </c>
      <c r="E155" s="24" t="s">
        <v>641</v>
      </c>
      <c r="F155" s="24" t="s">
        <v>200</v>
      </c>
      <c r="G155" s="24" t="s">
        <v>201</v>
      </c>
      <c r="H155" s="24" t="s">
        <v>646</v>
      </c>
      <c r="I155" s="24" t="s">
        <v>588</v>
      </c>
      <c r="J155" s="24" t="s">
        <v>600</v>
      </c>
      <c r="K155" s="26" t="s">
        <v>647</v>
      </c>
      <c r="L155" s="24" t="s">
        <v>583</v>
      </c>
      <c r="M155" s="24" t="s">
        <v>37</v>
      </c>
      <c r="N155" s="54" t="s">
        <v>3562</v>
      </c>
      <c r="O155" s="55">
        <v>2790</v>
      </c>
      <c r="P155" s="56">
        <v>5500</v>
      </c>
      <c r="Q155" s="54">
        <f t="shared" si="5"/>
        <v>15345000</v>
      </c>
    </row>
    <row r="156" spans="1:17" ht="47.25" x14ac:dyDescent="0.25">
      <c r="A156" s="24">
        <v>14</v>
      </c>
      <c r="B156" s="24">
        <v>277</v>
      </c>
      <c r="C156" s="24" t="s">
        <v>644</v>
      </c>
      <c r="D156" s="25" t="s">
        <v>645</v>
      </c>
      <c r="E156" s="24" t="s">
        <v>641</v>
      </c>
      <c r="F156" s="24" t="s">
        <v>200</v>
      </c>
      <c r="G156" s="24" t="s">
        <v>201</v>
      </c>
      <c r="H156" s="24" t="s">
        <v>53</v>
      </c>
      <c r="I156" s="11" t="s">
        <v>588</v>
      </c>
      <c r="J156" s="24" t="s">
        <v>600</v>
      </c>
      <c r="K156" s="26" t="s">
        <v>647</v>
      </c>
      <c r="L156" s="24" t="s">
        <v>583</v>
      </c>
      <c r="M156" s="24" t="s">
        <v>37</v>
      </c>
      <c r="N156" s="54" t="s">
        <v>3557</v>
      </c>
      <c r="O156" s="55">
        <v>2370</v>
      </c>
      <c r="P156" s="56">
        <v>65000</v>
      </c>
      <c r="Q156" s="54">
        <f t="shared" si="5"/>
        <v>154050000</v>
      </c>
    </row>
    <row r="157" spans="1:17" ht="31.5" x14ac:dyDescent="0.25">
      <c r="A157" s="24">
        <v>15</v>
      </c>
      <c r="B157" s="24">
        <v>293</v>
      </c>
      <c r="C157" s="24" t="s">
        <v>648</v>
      </c>
      <c r="D157" s="25" t="s">
        <v>649</v>
      </c>
      <c r="E157" s="24" t="s">
        <v>650</v>
      </c>
      <c r="F157" s="24" t="s">
        <v>24</v>
      </c>
      <c r="G157" s="24" t="s">
        <v>651</v>
      </c>
      <c r="H157" s="24" t="s">
        <v>652</v>
      </c>
      <c r="I157" s="11" t="s">
        <v>588</v>
      </c>
      <c r="J157" s="24" t="s">
        <v>600</v>
      </c>
      <c r="K157" s="26" t="s">
        <v>653</v>
      </c>
      <c r="L157" s="24" t="s">
        <v>583</v>
      </c>
      <c r="M157" s="24" t="s">
        <v>37</v>
      </c>
      <c r="N157" s="54" t="s">
        <v>3562</v>
      </c>
      <c r="O157" s="55">
        <v>44900</v>
      </c>
      <c r="P157" s="56">
        <v>5000</v>
      </c>
      <c r="Q157" s="54">
        <f t="shared" si="5"/>
        <v>224500000</v>
      </c>
    </row>
    <row r="158" spans="1:17" ht="47.25" x14ac:dyDescent="0.25">
      <c r="A158" s="24">
        <v>16</v>
      </c>
      <c r="B158" s="24">
        <v>359</v>
      </c>
      <c r="C158" s="24" t="s">
        <v>654</v>
      </c>
      <c r="D158" s="25" t="s">
        <v>655</v>
      </c>
      <c r="E158" s="24" t="s">
        <v>656</v>
      </c>
      <c r="F158" s="24" t="s">
        <v>24</v>
      </c>
      <c r="G158" s="24" t="s">
        <v>152</v>
      </c>
      <c r="H158" s="24" t="s">
        <v>657</v>
      </c>
      <c r="I158" s="11" t="s">
        <v>588</v>
      </c>
      <c r="J158" s="24" t="s">
        <v>367</v>
      </c>
      <c r="K158" s="26" t="s">
        <v>658</v>
      </c>
      <c r="L158" s="24" t="s">
        <v>583</v>
      </c>
      <c r="M158" s="24" t="s">
        <v>37</v>
      </c>
      <c r="N158" s="54" t="s">
        <v>3562</v>
      </c>
      <c r="O158" s="55">
        <v>5000</v>
      </c>
      <c r="P158" s="56">
        <v>7500</v>
      </c>
      <c r="Q158" s="54">
        <f t="shared" si="5"/>
        <v>37500000</v>
      </c>
    </row>
    <row r="159" spans="1:17" ht="47.25" x14ac:dyDescent="0.25">
      <c r="A159" s="24">
        <v>17</v>
      </c>
      <c r="B159" s="24">
        <v>372</v>
      </c>
      <c r="C159" s="24" t="s">
        <v>659</v>
      </c>
      <c r="D159" s="25" t="s">
        <v>660</v>
      </c>
      <c r="E159" s="24" t="s">
        <v>267</v>
      </c>
      <c r="F159" s="24" t="s">
        <v>43</v>
      </c>
      <c r="G159" s="24" t="s">
        <v>44</v>
      </c>
      <c r="H159" s="24" t="s">
        <v>661</v>
      </c>
      <c r="I159" s="11" t="s">
        <v>588</v>
      </c>
      <c r="J159" s="24" t="s">
        <v>367</v>
      </c>
      <c r="K159" s="26" t="s">
        <v>662</v>
      </c>
      <c r="L159" s="24" t="s">
        <v>583</v>
      </c>
      <c r="M159" s="24" t="s">
        <v>37</v>
      </c>
      <c r="N159" s="54" t="s">
        <v>3562</v>
      </c>
      <c r="O159" s="55">
        <v>29130</v>
      </c>
      <c r="P159" s="56">
        <v>14000</v>
      </c>
      <c r="Q159" s="54">
        <f t="shared" si="5"/>
        <v>407820000</v>
      </c>
    </row>
    <row r="160" spans="1:17" ht="31.5" x14ac:dyDescent="0.25">
      <c r="A160" s="24">
        <v>18</v>
      </c>
      <c r="B160" s="24">
        <v>400</v>
      </c>
      <c r="C160" s="24" t="s">
        <v>663</v>
      </c>
      <c r="D160" s="25" t="s">
        <v>664</v>
      </c>
      <c r="E160" s="24" t="s">
        <v>665</v>
      </c>
      <c r="F160" s="24" t="s">
        <v>43</v>
      </c>
      <c r="G160" s="24" t="s">
        <v>44</v>
      </c>
      <c r="H160" s="24" t="s">
        <v>666</v>
      </c>
      <c r="I160" s="11" t="s">
        <v>588</v>
      </c>
      <c r="J160" s="24" t="s">
        <v>367</v>
      </c>
      <c r="K160" s="26" t="s">
        <v>667</v>
      </c>
      <c r="L160" s="24" t="s">
        <v>583</v>
      </c>
      <c r="M160" s="24" t="s">
        <v>37</v>
      </c>
      <c r="N160" s="54" t="s">
        <v>3557</v>
      </c>
      <c r="O160" s="55">
        <v>650</v>
      </c>
      <c r="P160" s="56">
        <v>24000</v>
      </c>
      <c r="Q160" s="54">
        <f t="shared" si="5"/>
        <v>15600000</v>
      </c>
    </row>
    <row r="161" spans="1:17" ht="31.5" x14ac:dyDescent="0.25">
      <c r="A161" s="24">
        <v>19</v>
      </c>
      <c r="B161" s="24">
        <v>402</v>
      </c>
      <c r="C161" s="24" t="s">
        <v>668</v>
      </c>
      <c r="D161" s="25" t="s">
        <v>669</v>
      </c>
      <c r="E161" s="24" t="s">
        <v>670</v>
      </c>
      <c r="F161" s="24" t="s">
        <v>43</v>
      </c>
      <c r="G161" s="24" t="s">
        <v>44</v>
      </c>
      <c r="H161" s="24" t="s">
        <v>671</v>
      </c>
      <c r="I161" s="11" t="s">
        <v>588</v>
      </c>
      <c r="J161" s="24" t="s">
        <v>367</v>
      </c>
      <c r="K161" s="26" t="s">
        <v>672</v>
      </c>
      <c r="L161" s="24" t="s">
        <v>583</v>
      </c>
      <c r="M161" s="24" t="s">
        <v>37</v>
      </c>
      <c r="N161" s="54" t="s">
        <v>3557</v>
      </c>
      <c r="O161" s="55">
        <v>20</v>
      </c>
      <c r="P161" s="56">
        <v>25000</v>
      </c>
      <c r="Q161" s="54">
        <f t="shared" si="5"/>
        <v>500000</v>
      </c>
    </row>
    <row r="162" spans="1:17" ht="31.5" x14ac:dyDescent="0.25">
      <c r="A162" s="24">
        <v>20</v>
      </c>
      <c r="B162" s="24">
        <v>461</v>
      </c>
      <c r="C162" s="24" t="s">
        <v>673</v>
      </c>
      <c r="D162" s="25" t="s">
        <v>674</v>
      </c>
      <c r="E162" s="24" t="s">
        <v>675</v>
      </c>
      <c r="F162" s="24" t="s">
        <v>43</v>
      </c>
      <c r="G162" s="24" t="s">
        <v>44</v>
      </c>
      <c r="H162" s="24" t="s">
        <v>676</v>
      </c>
      <c r="I162" s="11" t="s">
        <v>588</v>
      </c>
      <c r="J162" s="24" t="s">
        <v>367</v>
      </c>
      <c r="K162" s="26" t="s">
        <v>677</v>
      </c>
      <c r="L162" s="24" t="s">
        <v>583</v>
      </c>
      <c r="M162" s="24" t="s">
        <v>37</v>
      </c>
      <c r="N162" s="54" t="s">
        <v>3557</v>
      </c>
      <c r="O162" s="55">
        <v>4400</v>
      </c>
      <c r="P162" s="56">
        <v>16000</v>
      </c>
      <c r="Q162" s="54">
        <f t="shared" si="5"/>
        <v>70400000</v>
      </c>
    </row>
    <row r="163" spans="1:17" ht="94.5" x14ac:dyDescent="0.25">
      <c r="A163" s="24">
        <v>21</v>
      </c>
      <c r="B163" s="24">
        <v>497</v>
      </c>
      <c r="C163" s="24" t="s">
        <v>678</v>
      </c>
      <c r="D163" s="25" t="s">
        <v>679</v>
      </c>
      <c r="E163" s="24" t="s">
        <v>680</v>
      </c>
      <c r="F163" s="24" t="s">
        <v>175</v>
      </c>
      <c r="G163" s="24" t="s">
        <v>681</v>
      </c>
      <c r="H163" s="24" t="s">
        <v>682</v>
      </c>
      <c r="I163" s="11" t="s">
        <v>588</v>
      </c>
      <c r="J163" s="24" t="s">
        <v>600</v>
      </c>
      <c r="K163" s="26" t="s">
        <v>683</v>
      </c>
      <c r="L163" s="24" t="s">
        <v>583</v>
      </c>
      <c r="M163" s="24" t="s">
        <v>37</v>
      </c>
      <c r="N163" s="54" t="s">
        <v>3559</v>
      </c>
      <c r="O163" s="55">
        <v>110</v>
      </c>
      <c r="P163" s="56">
        <v>180000</v>
      </c>
      <c r="Q163" s="54">
        <f t="shared" si="5"/>
        <v>19800000</v>
      </c>
    </row>
    <row r="164" spans="1:17" ht="31.5" x14ac:dyDescent="0.25">
      <c r="A164" s="24">
        <v>22</v>
      </c>
      <c r="B164" s="24">
        <v>578</v>
      </c>
      <c r="C164" s="24" t="s">
        <v>684</v>
      </c>
      <c r="D164" s="25" t="s">
        <v>685</v>
      </c>
      <c r="E164" s="24" t="s">
        <v>686</v>
      </c>
      <c r="F164" s="24" t="s">
        <v>687</v>
      </c>
      <c r="G164" s="24" t="s">
        <v>688</v>
      </c>
      <c r="H164" s="24" t="s">
        <v>689</v>
      </c>
      <c r="I164" s="11" t="s">
        <v>588</v>
      </c>
      <c r="J164" s="24" t="s">
        <v>367</v>
      </c>
      <c r="K164" s="26" t="s">
        <v>690</v>
      </c>
      <c r="L164" s="24" t="s">
        <v>691</v>
      </c>
      <c r="M164" s="24" t="s">
        <v>37</v>
      </c>
      <c r="N164" s="54" t="s">
        <v>3559</v>
      </c>
      <c r="O164" s="55">
        <v>8810</v>
      </c>
      <c r="P164" s="56">
        <v>6930</v>
      </c>
      <c r="Q164" s="54">
        <f t="shared" si="5"/>
        <v>61053300</v>
      </c>
    </row>
    <row r="165" spans="1:17" ht="31.5" x14ac:dyDescent="0.25">
      <c r="A165" s="24">
        <v>23</v>
      </c>
      <c r="B165" s="24">
        <v>579</v>
      </c>
      <c r="C165" s="24" t="s">
        <v>692</v>
      </c>
      <c r="D165" s="25" t="s">
        <v>693</v>
      </c>
      <c r="E165" s="24" t="s">
        <v>694</v>
      </c>
      <c r="F165" s="24" t="s">
        <v>24</v>
      </c>
      <c r="G165" s="24" t="s">
        <v>152</v>
      </c>
      <c r="H165" s="24" t="s">
        <v>695</v>
      </c>
      <c r="I165" s="11" t="s">
        <v>588</v>
      </c>
      <c r="J165" s="24" t="s">
        <v>367</v>
      </c>
      <c r="K165" s="26" t="s">
        <v>696</v>
      </c>
      <c r="L165" s="24" t="s">
        <v>583</v>
      </c>
      <c r="M165" s="24" t="s">
        <v>37</v>
      </c>
      <c r="N165" s="54" t="s">
        <v>3562</v>
      </c>
      <c r="O165" s="55">
        <v>33100</v>
      </c>
      <c r="P165" s="56">
        <v>3300</v>
      </c>
      <c r="Q165" s="54">
        <f t="shared" si="5"/>
        <v>109230000</v>
      </c>
    </row>
    <row r="166" spans="1:17" ht="47.25" x14ac:dyDescent="0.25">
      <c r="A166" s="24">
        <v>24</v>
      </c>
      <c r="B166" s="24">
        <v>581</v>
      </c>
      <c r="C166" s="24" t="s">
        <v>697</v>
      </c>
      <c r="D166" s="25" t="s">
        <v>698</v>
      </c>
      <c r="E166" s="24" t="s">
        <v>699</v>
      </c>
      <c r="F166" s="24" t="s">
        <v>24</v>
      </c>
      <c r="G166" s="24" t="s">
        <v>152</v>
      </c>
      <c r="H166" s="24" t="s">
        <v>700</v>
      </c>
      <c r="I166" s="11" t="s">
        <v>588</v>
      </c>
      <c r="J166" s="24" t="s">
        <v>367</v>
      </c>
      <c r="K166" s="26" t="s">
        <v>701</v>
      </c>
      <c r="L166" s="24" t="s">
        <v>583</v>
      </c>
      <c r="M166" s="24" t="s">
        <v>37</v>
      </c>
      <c r="N166" s="54" t="s">
        <v>3557</v>
      </c>
      <c r="O166" s="55">
        <v>1100</v>
      </c>
      <c r="P166" s="56">
        <v>44000</v>
      </c>
      <c r="Q166" s="54">
        <f t="shared" si="5"/>
        <v>48400000</v>
      </c>
    </row>
    <row r="167" spans="1:17" ht="31.5" x14ac:dyDescent="0.25">
      <c r="A167" s="24">
        <v>25</v>
      </c>
      <c r="B167" s="24">
        <v>586</v>
      </c>
      <c r="C167" s="24" t="s">
        <v>702</v>
      </c>
      <c r="D167" s="25" t="s">
        <v>703</v>
      </c>
      <c r="E167" s="24" t="s">
        <v>704</v>
      </c>
      <c r="F167" s="24" t="s">
        <v>24</v>
      </c>
      <c r="G167" s="24" t="s">
        <v>651</v>
      </c>
      <c r="H167" s="24" t="s">
        <v>705</v>
      </c>
      <c r="I167" s="11" t="s">
        <v>588</v>
      </c>
      <c r="J167" s="24" t="s">
        <v>367</v>
      </c>
      <c r="K167" s="26" t="s">
        <v>706</v>
      </c>
      <c r="L167" s="24" t="s">
        <v>583</v>
      </c>
      <c r="M167" s="24" t="s">
        <v>37</v>
      </c>
      <c r="N167" s="54" t="s">
        <v>3562</v>
      </c>
      <c r="O167" s="55">
        <v>269000</v>
      </c>
      <c r="P167" s="56">
        <v>5250</v>
      </c>
      <c r="Q167" s="54">
        <f t="shared" si="5"/>
        <v>1412250000</v>
      </c>
    </row>
    <row r="168" spans="1:17" ht="31.5" x14ac:dyDescent="0.25">
      <c r="A168" s="24">
        <v>26</v>
      </c>
      <c r="B168" s="24">
        <v>679</v>
      </c>
      <c r="C168" s="24" t="s">
        <v>707</v>
      </c>
      <c r="D168" s="25" t="s">
        <v>708</v>
      </c>
      <c r="E168" s="24" t="s">
        <v>709</v>
      </c>
      <c r="F168" s="24" t="s">
        <v>200</v>
      </c>
      <c r="G168" s="24" t="s">
        <v>201</v>
      </c>
      <c r="H168" s="24" t="s">
        <v>710</v>
      </c>
      <c r="I168" s="11" t="s">
        <v>588</v>
      </c>
      <c r="J168" s="24" t="s">
        <v>367</v>
      </c>
      <c r="K168" s="26" t="s">
        <v>711</v>
      </c>
      <c r="L168" s="24" t="s">
        <v>583</v>
      </c>
      <c r="M168" s="24" t="s">
        <v>37</v>
      </c>
      <c r="N168" s="54" t="s">
        <v>3562</v>
      </c>
      <c r="O168" s="55">
        <v>330</v>
      </c>
      <c r="P168" s="56">
        <v>12600</v>
      </c>
      <c r="Q168" s="54">
        <f t="shared" si="5"/>
        <v>4158000</v>
      </c>
    </row>
    <row r="169" spans="1:17" ht="31.5" x14ac:dyDescent="0.25">
      <c r="A169" s="24">
        <v>27</v>
      </c>
      <c r="B169" s="24">
        <v>683</v>
      </c>
      <c r="C169" s="24" t="s">
        <v>712</v>
      </c>
      <c r="D169" s="25" t="s">
        <v>713</v>
      </c>
      <c r="E169" s="24" t="s">
        <v>714</v>
      </c>
      <c r="F169" s="24" t="s">
        <v>200</v>
      </c>
      <c r="G169" s="24" t="s">
        <v>201</v>
      </c>
      <c r="H169" s="24" t="s">
        <v>715</v>
      </c>
      <c r="I169" s="11" t="s">
        <v>588</v>
      </c>
      <c r="J169" s="24" t="s">
        <v>367</v>
      </c>
      <c r="K169" s="26" t="s">
        <v>716</v>
      </c>
      <c r="L169" s="24" t="s">
        <v>583</v>
      </c>
      <c r="M169" s="24" t="s">
        <v>37</v>
      </c>
      <c r="N169" s="54" t="s">
        <v>3562</v>
      </c>
      <c r="O169" s="55">
        <v>500</v>
      </c>
      <c r="P169" s="56">
        <v>5500</v>
      </c>
      <c r="Q169" s="54">
        <f t="shared" si="5"/>
        <v>2750000</v>
      </c>
    </row>
    <row r="170" spans="1:17" ht="110.25" x14ac:dyDescent="0.25">
      <c r="A170" s="24">
        <v>28</v>
      </c>
      <c r="B170" s="24">
        <v>685</v>
      </c>
      <c r="C170" s="24" t="s">
        <v>717</v>
      </c>
      <c r="D170" s="25" t="s">
        <v>718</v>
      </c>
      <c r="E170" s="24" t="s">
        <v>719</v>
      </c>
      <c r="F170" s="24" t="s">
        <v>200</v>
      </c>
      <c r="G170" s="24" t="s">
        <v>720</v>
      </c>
      <c r="H170" s="24" t="s">
        <v>721</v>
      </c>
      <c r="I170" s="11" t="s">
        <v>588</v>
      </c>
      <c r="J170" s="24" t="s">
        <v>600</v>
      </c>
      <c r="K170" s="26" t="s">
        <v>722</v>
      </c>
      <c r="L170" s="24" t="s">
        <v>583</v>
      </c>
      <c r="M170" s="24" t="s">
        <v>37</v>
      </c>
      <c r="N170" s="54" t="s">
        <v>3562</v>
      </c>
      <c r="O170" s="55">
        <v>1300</v>
      </c>
      <c r="P170" s="56">
        <v>22000</v>
      </c>
      <c r="Q170" s="54">
        <f t="shared" si="5"/>
        <v>28600000</v>
      </c>
    </row>
    <row r="171" spans="1:17" ht="110.25" x14ac:dyDescent="0.25">
      <c r="A171" s="24">
        <v>29</v>
      </c>
      <c r="B171" s="24">
        <v>686</v>
      </c>
      <c r="C171" s="24" t="s">
        <v>717</v>
      </c>
      <c r="D171" s="25" t="s">
        <v>718</v>
      </c>
      <c r="E171" s="24" t="s">
        <v>723</v>
      </c>
      <c r="F171" s="24" t="s">
        <v>200</v>
      </c>
      <c r="G171" s="24" t="s">
        <v>720</v>
      </c>
      <c r="H171" s="24" t="s">
        <v>724</v>
      </c>
      <c r="I171" s="11" t="s">
        <v>588</v>
      </c>
      <c r="J171" s="24" t="s">
        <v>600</v>
      </c>
      <c r="K171" s="26" t="s">
        <v>722</v>
      </c>
      <c r="L171" s="24" t="s">
        <v>583</v>
      </c>
      <c r="M171" s="24" t="s">
        <v>37</v>
      </c>
      <c r="N171" s="54" t="s">
        <v>3562</v>
      </c>
      <c r="O171" s="55">
        <v>1570</v>
      </c>
      <c r="P171" s="56">
        <v>5500</v>
      </c>
      <c r="Q171" s="54">
        <f t="shared" si="5"/>
        <v>8635000</v>
      </c>
    </row>
    <row r="172" spans="1:17" ht="31.5" x14ac:dyDescent="0.25">
      <c r="A172" s="24">
        <v>30</v>
      </c>
      <c r="B172" s="24">
        <v>688</v>
      </c>
      <c r="C172" s="24" t="s">
        <v>725</v>
      </c>
      <c r="D172" s="25" t="s">
        <v>726</v>
      </c>
      <c r="E172" s="24" t="s">
        <v>727</v>
      </c>
      <c r="F172" s="24" t="s">
        <v>200</v>
      </c>
      <c r="G172" s="24" t="s">
        <v>201</v>
      </c>
      <c r="H172" s="24" t="s">
        <v>728</v>
      </c>
      <c r="I172" s="11" t="s">
        <v>588</v>
      </c>
      <c r="J172" s="24" t="s">
        <v>367</v>
      </c>
      <c r="K172" s="26" t="s">
        <v>729</v>
      </c>
      <c r="L172" s="24" t="s">
        <v>583</v>
      </c>
      <c r="M172" s="24" t="s">
        <v>37</v>
      </c>
      <c r="N172" s="54" t="s">
        <v>3562</v>
      </c>
      <c r="O172" s="55">
        <v>3050</v>
      </c>
      <c r="P172" s="56">
        <v>6500</v>
      </c>
      <c r="Q172" s="54">
        <f t="shared" si="5"/>
        <v>19825000</v>
      </c>
    </row>
    <row r="173" spans="1:17" ht="47.25" x14ac:dyDescent="0.25">
      <c r="A173" s="24">
        <v>31</v>
      </c>
      <c r="B173" s="24">
        <v>766</v>
      </c>
      <c r="C173" s="24" t="s">
        <v>730</v>
      </c>
      <c r="D173" s="25" t="s">
        <v>731</v>
      </c>
      <c r="E173" s="24" t="s">
        <v>732</v>
      </c>
      <c r="F173" s="24" t="s">
        <v>733</v>
      </c>
      <c r="G173" s="24" t="s">
        <v>734</v>
      </c>
      <c r="H173" s="24" t="s">
        <v>735</v>
      </c>
      <c r="I173" s="11" t="s">
        <v>588</v>
      </c>
      <c r="J173" s="24" t="s">
        <v>600</v>
      </c>
      <c r="K173" s="26" t="s">
        <v>736</v>
      </c>
      <c r="L173" s="24" t="s">
        <v>583</v>
      </c>
      <c r="M173" s="24" t="s">
        <v>37</v>
      </c>
      <c r="N173" s="54" t="s">
        <v>3557</v>
      </c>
      <c r="O173" s="55">
        <v>18000</v>
      </c>
      <c r="P173" s="56">
        <v>12600</v>
      </c>
      <c r="Q173" s="54">
        <f t="shared" si="5"/>
        <v>226800000</v>
      </c>
    </row>
    <row r="174" spans="1:17" ht="47.25" x14ac:dyDescent="0.25">
      <c r="A174" s="24">
        <v>32</v>
      </c>
      <c r="B174" s="24">
        <v>773</v>
      </c>
      <c r="C174" s="24" t="s">
        <v>737</v>
      </c>
      <c r="D174" s="25" t="s">
        <v>738</v>
      </c>
      <c r="E174" s="24" t="s">
        <v>739</v>
      </c>
      <c r="F174" s="24" t="s">
        <v>733</v>
      </c>
      <c r="G174" s="24" t="s">
        <v>740</v>
      </c>
      <c r="H174" s="24" t="s">
        <v>741</v>
      </c>
      <c r="I174" s="11" t="s">
        <v>588</v>
      </c>
      <c r="J174" s="24" t="s">
        <v>367</v>
      </c>
      <c r="K174" s="26" t="s">
        <v>742</v>
      </c>
      <c r="L174" s="24" t="s">
        <v>583</v>
      </c>
      <c r="M174" s="24" t="s">
        <v>37</v>
      </c>
      <c r="N174" s="54" t="s">
        <v>3562</v>
      </c>
      <c r="O174" s="55">
        <v>84300</v>
      </c>
      <c r="P174" s="56">
        <v>4410</v>
      </c>
      <c r="Q174" s="54">
        <f t="shared" si="5"/>
        <v>371763000</v>
      </c>
    </row>
    <row r="175" spans="1:17" ht="31.5" x14ac:dyDescent="0.25">
      <c r="A175" s="24">
        <v>33</v>
      </c>
      <c r="B175" s="24">
        <v>799</v>
      </c>
      <c r="C175" s="24" t="s">
        <v>743</v>
      </c>
      <c r="D175" s="25" t="s">
        <v>88</v>
      </c>
      <c r="E175" s="24" t="s">
        <v>635</v>
      </c>
      <c r="F175" s="24" t="s">
        <v>24</v>
      </c>
      <c r="G175" s="24" t="s">
        <v>152</v>
      </c>
      <c r="H175" s="24" t="s">
        <v>744</v>
      </c>
      <c r="I175" s="11" t="s">
        <v>588</v>
      </c>
      <c r="J175" s="24" t="s">
        <v>600</v>
      </c>
      <c r="K175" s="26" t="s">
        <v>745</v>
      </c>
      <c r="L175" s="24" t="s">
        <v>583</v>
      </c>
      <c r="M175" s="24" t="s">
        <v>37</v>
      </c>
      <c r="N175" s="54" t="s">
        <v>3562</v>
      </c>
      <c r="O175" s="55">
        <v>220000</v>
      </c>
      <c r="P175" s="56">
        <v>3675</v>
      </c>
      <c r="Q175" s="54">
        <f t="shared" si="5"/>
        <v>808500000</v>
      </c>
    </row>
    <row r="176" spans="1:17" ht="31.5" x14ac:dyDescent="0.25">
      <c r="A176" s="24">
        <v>34</v>
      </c>
      <c r="B176" s="24">
        <v>802</v>
      </c>
      <c r="C176" s="24" t="s">
        <v>746</v>
      </c>
      <c r="D176" s="25" t="s">
        <v>747</v>
      </c>
      <c r="E176" s="24" t="s">
        <v>748</v>
      </c>
      <c r="F176" s="24" t="s">
        <v>43</v>
      </c>
      <c r="G176" s="24" t="s">
        <v>44</v>
      </c>
      <c r="H176" s="24" t="s">
        <v>749</v>
      </c>
      <c r="I176" s="11" t="s">
        <v>588</v>
      </c>
      <c r="J176" s="24" t="s">
        <v>367</v>
      </c>
      <c r="K176" s="26" t="s">
        <v>750</v>
      </c>
      <c r="L176" s="24" t="s">
        <v>583</v>
      </c>
      <c r="M176" s="24" t="s">
        <v>37</v>
      </c>
      <c r="N176" s="54" t="s">
        <v>3562</v>
      </c>
      <c r="O176" s="55">
        <v>600</v>
      </c>
      <c r="P176" s="56">
        <v>42000</v>
      </c>
      <c r="Q176" s="54">
        <f t="shared" si="5"/>
        <v>25200000</v>
      </c>
    </row>
    <row r="177" spans="1:17" ht="31.5" x14ac:dyDescent="0.25">
      <c r="A177" s="24">
        <v>35</v>
      </c>
      <c r="B177" s="24">
        <v>828</v>
      </c>
      <c r="C177" s="24" t="s">
        <v>751</v>
      </c>
      <c r="D177" s="25" t="s">
        <v>752</v>
      </c>
      <c r="E177" s="24" t="s">
        <v>753</v>
      </c>
      <c r="F177" s="24" t="s">
        <v>43</v>
      </c>
      <c r="G177" s="24" t="s">
        <v>44</v>
      </c>
      <c r="H177" s="24" t="s">
        <v>754</v>
      </c>
      <c r="I177" s="11" t="s">
        <v>588</v>
      </c>
      <c r="J177" s="24" t="s">
        <v>367</v>
      </c>
      <c r="K177" s="26" t="s">
        <v>755</v>
      </c>
      <c r="L177" s="24" t="s">
        <v>583</v>
      </c>
      <c r="M177" s="24" t="s">
        <v>37</v>
      </c>
      <c r="N177" s="54" t="s">
        <v>3562</v>
      </c>
      <c r="O177" s="55">
        <v>1510</v>
      </c>
      <c r="P177" s="56">
        <v>3700</v>
      </c>
      <c r="Q177" s="54">
        <f t="shared" si="5"/>
        <v>5587000</v>
      </c>
    </row>
    <row r="178" spans="1:17" ht="31.5" x14ac:dyDescent="0.25">
      <c r="A178" s="14">
        <v>36</v>
      </c>
      <c r="B178" s="14">
        <v>878</v>
      </c>
      <c r="C178" s="14" t="s">
        <v>756</v>
      </c>
      <c r="D178" s="15" t="s">
        <v>757</v>
      </c>
      <c r="E178" s="14" t="s">
        <v>359</v>
      </c>
      <c r="F178" s="14" t="s">
        <v>24</v>
      </c>
      <c r="G178" s="14" t="s">
        <v>484</v>
      </c>
      <c r="H178" s="14" t="s">
        <v>758</v>
      </c>
      <c r="I178" s="11" t="s">
        <v>588</v>
      </c>
      <c r="J178" s="14" t="s">
        <v>594</v>
      </c>
      <c r="K178" s="16" t="s">
        <v>759</v>
      </c>
      <c r="L178" s="14" t="s">
        <v>583</v>
      </c>
      <c r="M178" s="14" t="s">
        <v>37</v>
      </c>
      <c r="N178" s="43" t="s">
        <v>2980</v>
      </c>
      <c r="O178" s="44">
        <v>6000</v>
      </c>
      <c r="P178" s="45">
        <v>3990</v>
      </c>
      <c r="Q178" s="43">
        <f t="shared" si="5"/>
        <v>23940000</v>
      </c>
    </row>
    <row r="179" spans="1:17" ht="15.75" x14ac:dyDescent="0.25">
      <c r="A179" s="17"/>
      <c r="B179" s="18" t="s">
        <v>760</v>
      </c>
      <c r="C179" s="18"/>
      <c r="D179" s="18"/>
      <c r="E179" s="18"/>
      <c r="F179" s="18"/>
      <c r="G179" s="18"/>
      <c r="H179" s="18"/>
      <c r="I179" s="18"/>
      <c r="J179" s="18"/>
      <c r="K179" s="19"/>
      <c r="L179" s="18"/>
      <c r="M179" s="18"/>
      <c r="N179" s="46"/>
      <c r="O179" s="47"/>
      <c r="P179" s="48"/>
      <c r="Q179" s="49">
        <f>SUM(Q143:Q178)</f>
        <v>5302140700</v>
      </c>
    </row>
    <row r="180" spans="1:17" ht="15.75" x14ac:dyDescent="0.25">
      <c r="A180" s="20"/>
      <c r="B180" s="21" t="s">
        <v>761</v>
      </c>
      <c r="C180" s="22"/>
      <c r="D180" s="22"/>
      <c r="E180" s="22"/>
      <c r="F180" s="22"/>
      <c r="G180" s="22"/>
      <c r="H180" s="22"/>
      <c r="I180" s="22"/>
      <c r="J180" s="22"/>
      <c r="K180" s="23"/>
      <c r="L180" s="22"/>
      <c r="M180" s="22"/>
      <c r="N180" s="50"/>
      <c r="O180" s="51"/>
      <c r="P180" s="52"/>
      <c r="Q180" s="53"/>
    </row>
    <row r="181" spans="1:17" ht="31.5" x14ac:dyDescent="0.25">
      <c r="A181" s="11">
        <v>1</v>
      </c>
      <c r="B181" s="11">
        <v>31</v>
      </c>
      <c r="C181" s="11" t="s">
        <v>762</v>
      </c>
      <c r="D181" s="12" t="s">
        <v>763</v>
      </c>
      <c r="E181" s="11" t="s">
        <v>332</v>
      </c>
      <c r="F181" s="11" t="s">
        <v>24</v>
      </c>
      <c r="G181" s="11" t="s">
        <v>484</v>
      </c>
      <c r="H181" s="11" t="s">
        <v>764</v>
      </c>
      <c r="I181" s="11" t="s">
        <v>1438</v>
      </c>
      <c r="J181" s="11" t="s">
        <v>27</v>
      </c>
      <c r="K181" s="13" t="s">
        <v>765</v>
      </c>
      <c r="L181" s="11" t="s">
        <v>766</v>
      </c>
      <c r="M181" s="11" t="s">
        <v>767</v>
      </c>
      <c r="N181" s="40" t="s">
        <v>2980</v>
      </c>
      <c r="O181" s="41">
        <v>3500</v>
      </c>
      <c r="P181" s="42">
        <v>4720</v>
      </c>
      <c r="Q181" s="40">
        <f>O181*P181</f>
        <v>16520000</v>
      </c>
    </row>
    <row r="182" spans="1:17" ht="31.5" x14ac:dyDescent="0.25">
      <c r="A182" s="14">
        <v>2</v>
      </c>
      <c r="B182" s="14">
        <v>453</v>
      </c>
      <c r="C182" s="14" t="s">
        <v>768</v>
      </c>
      <c r="D182" s="15" t="s">
        <v>769</v>
      </c>
      <c r="E182" s="14" t="s">
        <v>82</v>
      </c>
      <c r="F182" s="14" t="s">
        <v>24</v>
      </c>
      <c r="G182" s="14" t="s">
        <v>83</v>
      </c>
      <c r="H182" s="14" t="s">
        <v>70</v>
      </c>
      <c r="I182" s="11" t="s">
        <v>1438</v>
      </c>
      <c r="J182" s="14" t="s">
        <v>78</v>
      </c>
      <c r="K182" s="16" t="s">
        <v>770</v>
      </c>
      <c r="L182" s="14" t="s">
        <v>771</v>
      </c>
      <c r="M182" s="14" t="s">
        <v>576</v>
      </c>
      <c r="N182" s="43" t="s">
        <v>2980</v>
      </c>
      <c r="O182" s="44">
        <v>76000</v>
      </c>
      <c r="P182" s="45">
        <v>3300</v>
      </c>
      <c r="Q182" s="43">
        <f>O182*P182</f>
        <v>250800000</v>
      </c>
    </row>
    <row r="183" spans="1:17" ht="15.75" x14ac:dyDescent="0.25">
      <c r="A183" s="17"/>
      <c r="B183" s="18" t="s">
        <v>38</v>
      </c>
      <c r="C183" s="18"/>
      <c r="D183" s="18"/>
      <c r="E183" s="18"/>
      <c r="F183" s="18"/>
      <c r="G183" s="18"/>
      <c r="H183" s="18"/>
      <c r="I183" s="18"/>
      <c r="J183" s="18"/>
      <c r="K183" s="19"/>
      <c r="L183" s="18"/>
      <c r="M183" s="18"/>
      <c r="N183" s="46"/>
      <c r="O183" s="47"/>
      <c r="P183" s="48"/>
      <c r="Q183" s="49">
        <f>SUM(Q181:Q182)</f>
        <v>267320000</v>
      </c>
    </row>
    <row r="184" spans="1:17" ht="15.75" x14ac:dyDescent="0.25">
      <c r="A184" s="20"/>
      <c r="B184" s="21" t="s">
        <v>772</v>
      </c>
      <c r="C184" s="22"/>
      <c r="D184" s="22"/>
      <c r="E184" s="22"/>
      <c r="F184" s="22"/>
      <c r="G184" s="22"/>
      <c r="H184" s="22"/>
      <c r="I184" s="22"/>
      <c r="J184" s="22"/>
      <c r="K184" s="23"/>
      <c r="L184" s="22"/>
      <c r="M184" s="22"/>
      <c r="N184" s="50"/>
      <c r="O184" s="51"/>
      <c r="P184" s="52"/>
      <c r="Q184" s="53"/>
    </row>
    <row r="185" spans="1:17" ht="31.5" x14ac:dyDescent="0.25">
      <c r="A185" s="11">
        <v>1</v>
      </c>
      <c r="B185" s="11">
        <v>52</v>
      </c>
      <c r="C185" s="11" t="s">
        <v>773</v>
      </c>
      <c r="D185" s="12" t="s">
        <v>363</v>
      </c>
      <c r="E185" s="11" t="s">
        <v>774</v>
      </c>
      <c r="F185" s="11" t="s">
        <v>24</v>
      </c>
      <c r="G185" s="11" t="s">
        <v>775</v>
      </c>
      <c r="H185" s="11" t="s">
        <v>70</v>
      </c>
      <c r="I185" s="11" t="s">
        <v>588</v>
      </c>
      <c r="J185" s="11" t="s">
        <v>27</v>
      </c>
      <c r="K185" s="13" t="s">
        <v>776</v>
      </c>
      <c r="L185" s="11" t="s">
        <v>777</v>
      </c>
      <c r="M185" s="11" t="s">
        <v>37</v>
      </c>
      <c r="N185" s="40" t="s">
        <v>2980</v>
      </c>
      <c r="O185" s="41">
        <v>30000</v>
      </c>
      <c r="P185" s="42">
        <v>1000</v>
      </c>
      <c r="Q185" s="40">
        <f t="shared" ref="Q185:Q216" si="6">O185*P185</f>
        <v>30000000</v>
      </c>
    </row>
    <row r="186" spans="1:17" ht="31.5" x14ac:dyDescent="0.25">
      <c r="A186" s="24">
        <v>2</v>
      </c>
      <c r="B186" s="24">
        <v>55</v>
      </c>
      <c r="C186" s="24" t="s">
        <v>363</v>
      </c>
      <c r="D186" s="25" t="s">
        <v>363</v>
      </c>
      <c r="E186" s="24" t="s">
        <v>774</v>
      </c>
      <c r="F186" s="24" t="s">
        <v>24</v>
      </c>
      <c r="G186" s="24" t="s">
        <v>76</v>
      </c>
      <c r="H186" s="24" t="s">
        <v>105</v>
      </c>
      <c r="I186" s="24" t="s">
        <v>588</v>
      </c>
      <c r="J186" s="24" t="s">
        <v>27</v>
      </c>
      <c r="K186" s="26" t="s">
        <v>778</v>
      </c>
      <c r="L186" s="24" t="s">
        <v>777</v>
      </c>
      <c r="M186" s="24" t="s">
        <v>37</v>
      </c>
      <c r="N186" s="54" t="s">
        <v>2980</v>
      </c>
      <c r="O186" s="55">
        <v>78000</v>
      </c>
      <c r="P186" s="56">
        <v>84</v>
      </c>
      <c r="Q186" s="54">
        <f t="shared" si="6"/>
        <v>6552000</v>
      </c>
    </row>
    <row r="187" spans="1:17" ht="31.5" x14ac:dyDescent="0.25">
      <c r="A187" s="24">
        <v>3</v>
      </c>
      <c r="B187" s="24">
        <v>80</v>
      </c>
      <c r="C187" s="24" t="s">
        <v>779</v>
      </c>
      <c r="D187" s="25" t="s">
        <v>780</v>
      </c>
      <c r="E187" s="24" t="s">
        <v>781</v>
      </c>
      <c r="F187" s="24" t="s">
        <v>24</v>
      </c>
      <c r="G187" s="24" t="s">
        <v>76</v>
      </c>
      <c r="H187" s="24" t="s">
        <v>70</v>
      </c>
      <c r="I187" s="24" t="s">
        <v>588</v>
      </c>
      <c r="J187" s="24" t="s">
        <v>27</v>
      </c>
      <c r="K187" s="26" t="s">
        <v>782</v>
      </c>
      <c r="L187" s="24" t="s">
        <v>777</v>
      </c>
      <c r="M187" s="24" t="s">
        <v>37</v>
      </c>
      <c r="N187" s="54" t="s">
        <v>2980</v>
      </c>
      <c r="O187" s="55">
        <v>96000</v>
      </c>
      <c r="P187" s="56">
        <v>575</v>
      </c>
      <c r="Q187" s="54">
        <f t="shared" si="6"/>
        <v>55200000</v>
      </c>
    </row>
    <row r="188" spans="1:17" ht="31.5" x14ac:dyDescent="0.25">
      <c r="A188" s="24">
        <v>4</v>
      </c>
      <c r="B188" s="24">
        <v>90</v>
      </c>
      <c r="C188" s="24" t="s">
        <v>378</v>
      </c>
      <c r="D188" s="25" t="s">
        <v>378</v>
      </c>
      <c r="E188" s="24" t="s">
        <v>138</v>
      </c>
      <c r="F188" s="24" t="s">
        <v>24</v>
      </c>
      <c r="G188" s="24" t="s">
        <v>76</v>
      </c>
      <c r="H188" s="24" t="s">
        <v>783</v>
      </c>
      <c r="I188" s="24" t="s">
        <v>588</v>
      </c>
      <c r="J188" s="24" t="s">
        <v>27</v>
      </c>
      <c r="K188" s="26" t="s">
        <v>784</v>
      </c>
      <c r="L188" s="24" t="s">
        <v>777</v>
      </c>
      <c r="M188" s="24" t="s">
        <v>37</v>
      </c>
      <c r="N188" s="54" t="s">
        <v>2980</v>
      </c>
      <c r="O188" s="55">
        <v>33000</v>
      </c>
      <c r="P188" s="56">
        <v>460</v>
      </c>
      <c r="Q188" s="54">
        <f t="shared" si="6"/>
        <v>15180000</v>
      </c>
    </row>
    <row r="189" spans="1:17" ht="31.5" x14ac:dyDescent="0.25">
      <c r="A189" s="24">
        <v>5</v>
      </c>
      <c r="B189" s="24">
        <v>92</v>
      </c>
      <c r="C189" s="24" t="s">
        <v>785</v>
      </c>
      <c r="D189" s="25" t="s">
        <v>785</v>
      </c>
      <c r="E189" s="24" t="s">
        <v>119</v>
      </c>
      <c r="F189" s="24" t="s">
        <v>24</v>
      </c>
      <c r="G189" s="24" t="s">
        <v>76</v>
      </c>
      <c r="H189" s="24" t="s">
        <v>70</v>
      </c>
      <c r="I189" s="24" t="s">
        <v>588</v>
      </c>
      <c r="J189" s="24" t="s">
        <v>27</v>
      </c>
      <c r="K189" s="26" t="s">
        <v>786</v>
      </c>
      <c r="L189" s="24" t="s">
        <v>777</v>
      </c>
      <c r="M189" s="24" t="s">
        <v>37</v>
      </c>
      <c r="N189" s="54" t="s">
        <v>2980</v>
      </c>
      <c r="O189" s="55">
        <v>47000</v>
      </c>
      <c r="P189" s="56">
        <v>278</v>
      </c>
      <c r="Q189" s="54">
        <f t="shared" si="6"/>
        <v>13066000</v>
      </c>
    </row>
    <row r="190" spans="1:17" ht="47.25" x14ac:dyDescent="0.25">
      <c r="A190" s="24">
        <v>6</v>
      </c>
      <c r="B190" s="24">
        <v>95</v>
      </c>
      <c r="C190" s="24" t="s">
        <v>787</v>
      </c>
      <c r="D190" s="25" t="s">
        <v>788</v>
      </c>
      <c r="E190" s="24" t="s">
        <v>394</v>
      </c>
      <c r="F190" s="24" t="s">
        <v>24</v>
      </c>
      <c r="G190" s="24" t="s">
        <v>83</v>
      </c>
      <c r="H190" s="24" t="s">
        <v>70</v>
      </c>
      <c r="I190" s="24" t="s">
        <v>588</v>
      </c>
      <c r="J190" s="24" t="s">
        <v>27</v>
      </c>
      <c r="K190" s="26" t="s">
        <v>789</v>
      </c>
      <c r="L190" s="24" t="s">
        <v>777</v>
      </c>
      <c r="M190" s="24" t="s">
        <v>37</v>
      </c>
      <c r="N190" s="54" t="s">
        <v>2980</v>
      </c>
      <c r="O190" s="55">
        <v>40000</v>
      </c>
      <c r="P190" s="56">
        <v>190</v>
      </c>
      <c r="Q190" s="54">
        <f t="shared" si="6"/>
        <v>7600000</v>
      </c>
    </row>
    <row r="191" spans="1:17" ht="47.25" x14ac:dyDescent="0.25">
      <c r="A191" s="24">
        <v>7</v>
      </c>
      <c r="B191" s="24">
        <v>96</v>
      </c>
      <c r="C191" s="24" t="s">
        <v>787</v>
      </c>
      <c r="D191" s="25" t="s">
        <v>790</v>
      </c>
      <c r="E191" s="24" t="s">
        <v>110</v>
      </c>
      <c r="F191" s="24" t="s">
        <v>24</v>
      </c>
      <c r="G191" s="24" t="s">
        <v>25</v>
      </c>
      <c r="H191" s="24" t="s">
        <v>70</v>
      </c>
      <c r="I191" s="24" t="s">
        <v>588</v>
      </c>
      <c r="J191" s="24" t="s">
        <v>27</v>
      </c>
      <c r="K191" s="26" t="s">
        <v>791</v>
      </c>
      <c r="L191" s="24" t="s">
        <v>777</v>
      </c>
      <c r="M191" s="24" t="s">
        <v>37</v>
      </c>
      <c r="N191" s="54" t="s">
        <v>2980</v>
      </c>
      <c r="O191" s="55">
        <v>98000</v>
      </c>
      <c r="P191" s="56">
        <v>250</v>
      </c>
      <c r="Q191" s="54">
        <f t="shared" si="6"/>
        <v>24500000</v>
      </c>
    </row>
    <row r="192" spans="1:17" ht="78.75" x14ac:dyDescent="0.25">
      <c r="A192" s="24">
        <v>8</v>
      </c>
      <c r="B192" s="24">
        <v>98</v>
      </c>
      <c r="C192" s="24" t="s">
        <v>792</v>
      </c>
      <c r="D192" s="25" t="s">
        <v>793</v>
      </c>
      <c r="E192" s="24" t="s">
        <v>794</v>
      </c>
      <c r="F192" s="24" t="s">
        <v>24</v>
      </c>
      <c r="G192" s="24" t="s">
        <v>795</v>
      </c>
      <c r="H192" s="24" t="s">
        <v>70</v>
      </c>
      <c r="I192" s="24" t="s">
        <v>588</v>
      </c>
      <c r="J192" s="24" t="s">
        <v>78</v>
      </c>
      <c r="K192" s="26" t="s">
        <v>796</v>
      </c>
      <c r="L192" s="24" t="s">
        <v>777</v>
      </c>
      <c r="M192" s="24" t="s">
        <v>37</v>
      </c>
      <c r="N192" s="54" t="s">
        <v>2980</v>
      </c>
      <c r="O192" s="55">
        <v>19500</v>
      </c>
      <c r="P192" s="56">
        <v>665</v>
      </c>
      <c r="Q192" s="54">
        <f t="shared" si="6"/>
        <v>12967500</v>
      </c>
    </row>
    <row r="193" spans="1:17" ht="31.5" x14ac:dyDescent="0.25">
      <c r="A193" s="24">
        <v>9</v>
      </c>
      <c r="B193" s="24">
        <v>104</v>
      </c>
      <c r="C193" s="24" t="s">
        <v>797</v>
      </c>
      <c r="D193" s="25" t="s">
        <v>798</v>
      </c>
      <c r="E193" s="24" t="s">
        <v>82</v>
      </c>
      <c r="F193" s="24" t="s">
        <v>24</v>
      </c>
      <c r="G193" s="24" t="s">
        <v>25</v>
      </c>
      <c r="H193" s="24" t="s">
        <v>799</v>
      </c>
      <c r="I193" s="24" t="s">
        <v>588</v>
      </c>
      <c r="J193" s="24" t="s">
        <v>27</v>
      </c>
      <c r="K193" s="26" t="s">
        <v>800</v>
      </c>
      <c r="L193" s="24" t="s">
        <v>777</v>
      </c>
      <c r="M193" s="24" t="s">
        <v>37</v>
      </c>
      <c r="N193" s="54" t="s">
        <v>2980</v>
      </c>
      <c r="O193" s="55">
        <v>16400</v>
      </c>
      <c r="P193" s="56">
        <v>81</v>
      </c>
      <c r="Q193" s="54">
        <f t="shared" si="6"/>
        <v>1328400</v>
      </c>
    </row>
    <row r="194" spans="1:17" ht="31.5" x14ac:dyDescent="0.25">
      <c r="A194" s="24">
        <v>10</v>
      </c>
      <c r="B194" s="24">
        <v>108</v>
      </c>
      <c r="C194" s="24" t="s">
        <v>801</v>
      </c>
      <c r="D194" s="25" t="s">
        <v>802</v>
      </c>
      <c r="E194" s="24" t="s">
        <v>158</v>
      </c>
      <c r="F194" s="24" t="s">
        <v>24</v>
      </c>
      <c r="G194" s="24" t="s">
        <v>76</v>
      </c>
      <c r="H194" s="24" t="s">
        <v>803</v>
      </c>
      <c r="I194" s="24" t="s">
        <v>588</v>
      </c>
      <c r="J194" s="24" t="s">
        <v>27</v>
      </c>
      <c r="K194" s="26" t="s">
        <v>804</v>
      </c>
      <c r="L194" s="24" t="s">
        <v>777</v>
      </c>
      <c r="M194" s="24" t="s">
        <v>37</v>
      </c>
      <c r="N194" s="54" t="s">
        <v>2980</v>
      </c>
      <c r="O194" s="55">
        <v>120000</v>
      </c>
      <c r="P194" s="56">
        <v>30</v>
      </c>
      <c r="Q194" s="54">
        <f t="shared" si="6"/>
        <v>3600000</v>
      </c>
    </row>
    <row r="195" spans="1:17" ht="31.5" x14ac:dyDescent="0.25">
      <c r="A195" s="24">
        <v>11</v>
      </c>
      <c r="B195" s="24">
        <v>119</v>
      </c>
      <c r="C195" s="24" t="s">
        <v>805</v>
      </c>
      <c r="D195" s="25" t="s">
        <v>806</v>
      </c>
      <c r="E195" s="24" t="s">
        <v>807</v>
      </c>
      <c r="F195" s="24" t="s">
        <v>24</v>
      </c>
      <c r="G195" s="24" t="s">
        <v>25</v>
      </c>
      <c r="H195" s="24" t="s">
        <v>70</v>
      </c>
      <c r="I195" s="24" t="s">
        <v>588</v>
      </c>
      <c r="J195" s="24" t="s">
        <v>27</v>
      </c>
      <c r="K195" s="26" t="s">
        <v>808</v>
      </c>
      <c r="L195" s="24" t="s">
        <v>777</v>
      </c>
      <c r="M195" s="24" t="s">
        <v>37</v>
      </c>
      <c r="N195" s="54" t="s">
        <v>2980</v>
      </c>
      <c r="O195" s="55">
        <v>31000</v>
      </c>
      <c r="P195" s="56">
        <v>607</v>
      </c>
      <c r="Q195" s="54">
        <f t="shared" si="6"/>
        <v>18817000</v>
      </c>
    </row>
    <row r="196" spans="1:17" ht="31.5" x14ac:dyDescent="0.25">
      <c r="A196" s="24">
        <v>12</v>
      </c>
      <c r="B196" s="24">
        <v>147</v>
      </c>
      <c r="C196" s="24" t="s">
        <v>358</v>
      </c>
      <c r="D196" s="25" t="s">
        <v>358</v>
      </c>
      <c r="E196" s="24" t="s">
        <v>332</v>
      </c>
      <c r="F196" s="24" t="s">
        <v>24</v>
      </c>
      <c r="G196" s="24" t="s">
        <v>76</v>
      </c>
      <c r="H196" s="24" t="s">
        <v>809</v>
      </c>
      <c r="I196" s="24" t="s">
        <v>588</v>
      </c>
      <c r="J196" s="24" t="s">
        <v>27</v>
      </c>
      <c r="K196" s="26" t="s">
        <v>810</v>
      </c>
      <c r="L196" s="24" t="s">
        <v>777</v>
      </c>
      <c r="M196" s="24" t="s">
        <v>37</v>
      </c>
      <c r="N196" s="54" t="s">
        <v>2980</v>
      </c>
      <c r="O196" s="55">
        <v>440100</v>
      </c>
      <c r="P196" s="56">
        <v>230</v>
      </c>
      <c r="Q196" s="54">
        <f t="shared" si="6"/>
        <v>101223000</v>
      </c>
    </row>
    <row r="197" spans="1:17" ht="31.5" x14ac:dyDescent="0.25">
      <c r="A197" s="24">
        <v>13</v>
      </c>
      <c r="B197" s="24">
        <v>249</v>
      </c>
      <c r="C197" s="24" t="s">
        <v>811</v>
      </c>
      <c r="D197" s="25" t="s">
        <v>811</v>
      </c>
      <c r="E197" s="24" t="s">
        <v>110</v>
      </c>
      <c r="F197" s="24" t="s">
        <v>24</v>
      </c>
      <c r="G197" s="24" t="s">
        <v>25</v>
      </c>
      <c r="H197" s="24" t="s">
        <v>70</v>
      </c>
      <c r="I197" s="24" t="s">
        <v>588</v>
      </c>
      <c r="J197" s="24" t="s">
        <v>27</v>
      </c>
      <c r="K197" s="26" t="s">
        <v>812</v>
      </c>
      <c r="L197" s="24" t="s">
        <v>777</v>
      </c>
      <c r="M197" s="24" t="s">
        <v>37</v>
      </c>
      <c r="N197" s="54" t="s">
        <v>2980</v>
      </c>
      <c r="O197" s="55">
        <v>41000</v>
      </c>
      <c r="P197" s="56">
        <v>400</v>
      </c>
      <c r="Q197" s="54">
        <f t="shared" si="6"/>
        <v>16400000</v>
      </c>
    </row>
    <row r="198" spans="1:17" ht="47.25" x14ac:dyDescent="0.25">
      <c r="A198" s="24">
        <v>14</v>
      </c>
      <c r="B198" s="24">
        <v>263</v>
      </c>
      <c r="C198" s="24" t="s">
        <v>813</v>
      </c>
      <c r="D198" s="25" t="s">
        <v>814</v>
      </c>
      <c r="E198" s="24" t="s">
        <v>110</v>
      </c>
      <c r="F198" s="24" t="s">
        <v>24</v>
      </c>
      <c r="G198" s="24" t="s">
        <v>25</v>
      </c>
      <c r="H198" s="24" t="s">
        <v>105</v>
      </c>
      <c r="I198" s="24" t="s">
        <v>588</v>
      </c>
      <c r="J198" s="24" t="s">
        <v>27</v>
      </c>
      <c r="K198" s="26" t="s">
        <v>815</v>
      </c>
      <c r="L198" s="24" t="s">
        <v>777</v>
      </c>
      <c r="M198" s="24" t="s">
        <v>37</v>
      </c>
      <c r="N198" s="54" t="s">
        <v>3565</v>
      </c>
      <c r="O198" s="55">
        <v>8000</v>
      </c>
      <c r="P198" s="56">
        <v>1350</v>
      </c>
      <c r="Q198" s="54">
        <f t="shared" si="6"/>
        <v>10800000</v>
      </c>
    </row>
    <row r="199" spans="1:17" ht="47.25" x14ac:dyDescent="0.25">
      <c r="A199" s="24">
        <v>15</v>
      </c>
      <c r="B199" s="24">
        <v>269</v>
      </c>
      <c r="C199" s="24" t="s">
        <v>634</v>
      </c>
      <c r="D199" s="25" t="s">
        <v>816</v>
      </c>
      <c r="E199" s="24" t="s">
        <v>110</v>
      </c>
      <c r="F199" s="24" t="s">
        <v>24</v>
      </c>
      <c r="G199" s="24" t="s">
        <v>25</v>
      </c>
      <c r="H199" s="24" t="s">
        <v>70</v>
      </c>
      <c r="I199" s="24" t="s">
        <v>817</v>
      </c>
      <c r="J199" s="24" t="s">
        <v>27</v>
      </c>
      <c r="K199" s="26" t="s">
        <v>818</v>
      </c>
      <c r="L199" s="24" t="s">
        <v>777</v>
      </c>
      <c r="M199" s="24" t="s">
        <v>37</v>
      </c>
      <c r="N199" s="54" t="s">
        <v>2980</v>
      </c>
      <c r="O199" s="55">
        <v>90500</v>
      </c>
      <c r="P199" s="56">
        <v>719</v>
      </c>
      <c r="Q199" s="54">
        <f t="shared" si="6"/>
        <v>65069500</v>
      </c>
    </row>
    <row r="200" spans="1:17" ht="47.25" x14ac:dyDescent="0.25">
      <c r="A200" s="24">
        <v>16</v>
      </c>
      <c r="B200" s="24">
        <v>388</v>
      </c>
      <c r="C200" s="24" t="s">
        <v>819</v>
      </c>
      <c r="D200" s="25" t="s">
        <v>820</v>
      </c>
      <c r="E200" s="24" t="s">
        <v>359</v>
      </c>
      <c r="F200" s="24" t="s">
        <v>24</v>
      </c>
      <c r="G200" s="24" t="s">
        <v>76</v>
      </c>
      <c r="H200" s="24" t="s">
        <v>70</v>
      </c>
      <c r="I200" s="24" t="s">
        <v>588</v>
      </c>
      <c r="J200" s="24" t="s">
        <v>27</v>
      </c>
      <c r="K200" s="26" t="s">
        <v>821</v>
      </c>
      <c r="L200" s="24" t="s">
        <v>777</v>
      </c>
      <c r="M200" s="24" t="s">
        <v>37</v>
      </c>
      <c r="N200" s="54" t="s">
        <v>2980</v>
      </c>
      <c r="O200" s="55">
        <v>80000</v>
      </c>
      <c r="P200" s="56">
        <v>145</v>
      </c>
      <c r="Q200" s="54">
        <f t="shared" si="6"/>
        <v>11600000</v>
      </c>
    </row>
    <row r="201" spans="1:17" ht="31.5" x14ac:dyDescent="0.25">
      <c r="A201" s="24">
        <v>17</v>
      </c>
      <c r="B201" s="24">
        <v>417</v>
      </c>
      <c r="C201" s="24" t="s">
        <v>822</v>
      </c>
      <c r="D201" s="25" t="s">
        <v>822</v>
      </c>
      <c r="E201" s="24" t="s">
        <v>213</v>
      </c>
      <c r="F201" s="24" t="s">
        <v>24</v>
      </c>
      <c r="G201" s="24" t="s">
        <v>76</v>
      </c>
      <c r="H201" s="24" t="s">
        <v>70</v>
      </c>
      <c r="I201" s="24" t="s">
        <v>588</v>
      </c>
      <c r="J201" s="24" t="s">
        <v>27</v>
      </c>
      <c r="K201" s="26" t="s">
        <v>823</v>
      </c>
      <c r="L201" s="24" t="s">
        <v>777</v>
      </c>
      <c r="M201" s="24" t="s">
        <v>37</v>
      </c>
      <c r="N201" s="54" t="s">
        <v>2980</v>
      </c>
      <c r="O201" s="55">
        <v>780000</v>
      </c>
      <c r="P201" s="56">
        <v>110</v>
      </c>
      <c r="Q201" s="54">
        <f t="shared" si="6"/>
        <v>85800000</v>
      </c>
    </row>
    <row r="202" spans="1:17" ht="31.5" x14ac:dyDescent="0.25">
      <c r="A202" s="24">
        <v>18</v>
      </c>
      <c r="B202" s="24">
        <v>432</v>
      </c>
      <c r="C202" s="24" t="s">
        <v>824</v>
      </c>
      <c r="D202" s="25" t="s">
        <v>825</v>
      </c>
      <c r="E202" s="24" t="s">
        <v>213</v>
      </c>
      <c r="F202" s="24" t="s">
        <v>24</v>
      </c>
      <c r="G202" s="24" t="s">
        <v>25</v>
      </c>
      <c r="H202" s="24" t="s">
        <v>826</v>
      </c>
      <c r="I202" s="24" t="s">
        <v>588</v>
      </c>
      <c r="J202" s="24" t="s">
        <v>27</v>
      </c>
      <c r="K202" s="26">
        <v>893110216123</v>
      </c>
      <c r="L202" s="24" t="s">
        <v>777</v>
      </c>
      <c r="M202" s="24" t="s">
        <v>37</v>
      </c>
      <c r="N202" s="54" t="s">
        <v>2980</v>
      </c>
      <c r="O202" s="55">
        <v>31000</v>
      </c>
      <c r="P202" s="56">
        <v>155</v>
      </c>
      <c r="Q202" s="54">
        <f t="shared" si="6"/>
        <v>4805000</v>
      </c>
    </row>
    <row r="203" spans="1:17" ht="31.5" x14ac:dyDescent="0.25">
      <c r="A203" s="24">
        <v>19</v>
      </c>
      <c r="B203" s="24">
        <v>458</v>
      </c>
      <c r="C203" s="24" t="s">
        <v>827</v>
      </c>
      <c r="D203" s="25" t="s">
        <v>828</v>
      </c>
      <c r="E203" s="24" t="s">
        <v>829</v>
      </c>
      <c r="F203" s="24" t="s">
        <v>24</v>
      </c>
      <c r="G203" s="24" t="s">
        <v>76</v>
      </c>
      <c r="H203" s="24" t="s">
        <v>830</v>
      </c>
      <c r="I203" s="24" t="s">
        <v>588</v>
      </c>
      <c r="J203" s="24" t="s">
        <v>27</v>
      </c>
      <c r="K203" s="26" t="s">
        <v>831</v>
      </c>
      <c r="L203" s="24" t="s">
        <v>777</v>
      </c>
      <c r="M203" s="24" t="s">
        <v>37</v>
      </c>
      <c r="N203" s="54" t="s">
        <v>2980</v>
      </c>
      <c r="O203" s="55">
        <v>60000</v>
      </c>
      <c r="P203" s="56">
        <v>420</v>
      </c>
      <c r="Q203" s="54">
        <f t="shared" si="6"/>
        <v>25200000</v>
      </c>
    </row>
    <row r="204" spans="1:17" ht="31.5" x14ac:dyDescent="0.25">
      <c r="A204" s="24">
        <v>20</v>
      </c>
      <c r="B204" s="24">
        <v>533</v>
      </c>
      <c r="C204" s="24" t="s">
        <v>832</v>
      </c>
      <c r="D204" s="25" t="s">
        <v>833</v>
      </c>
      <c r="E204" s="24" t="s">
        <v>213</v>
      </c>
      <c r="F204" s="24" t="s">
        <v>24</v>
      </c>
      <c r="G204" s="24" t="s">
        <v>76</v>
      </c>
      <c r="H204" s="24" t="s">
        <v>834</v>
      </c>
      <c r="I204" s="24" t="s">
        <v>588</v>
      </c>
      <c r="J204" s="24" t="s">
        <v>27</v>
      </c>
      <c r="K204" s="26" t="s">
        <v>835</v>
      </c>
      <c r="L204" s="24" t="s">
        <v>777</v>
      </c>
      <c r="M204" s="24" t="s">
        <v>37</v>
      </c>
      <c r="N204" s="54" t="s">
        <v>2980</v>
      </c>
      <c r="O204" s="55">
        <v>85000</v>
      </c>
      <c r="P204" s="56">
        <v>321</v>
      </c>
      <c r="Q204" s="54">
        <f t="shared" si="6"/>
        <v>27285000</v>
      </c>
    </row>
    <row r="205" spans="1:17" ht="31.5" x14ac:dyDescent="0.25">
      <c r="A205" s="24">
        <v>21</v>
      </c>
      <c r="B205" s="24">
        <v>623</v>
      </c>
      <c r="C205" s="24" t="s">
        <v>836</v>
      </c>
      <c r="D205" s="25" t="s">
        <v>837</v>
      </c>
      <c r="E205" s="24" t="s">
        <v>163</v>
      </c>
      <c r="F205" s="24" t="s">
        <v>24</v>
      </c>
      <c r="G205" s="24" t="s">
        <v>76</v>
      </c>
      <c r="H205" s="24" t="s">
        <v>70</v>
      </c>
      <c r="I205" s="24" t="s">
        <v>817</v>
      </c>
      <c r="J205" s="24" t="s">
        <v>27</v>
      </c>
      <c r="K205" s="26" t="s">
        <v>838</v>
      </c>
      <c r="L205" s="24" t="s">
        <v>777</v>
      </c>
      <c r="M205" s="24" t="s">
        <v>37</v>
      </c>
      <c r="N205" s="54" t="s">
        <v>2980</v>
      </c>
      <c r="O205" s="55">
        <v>38000</v>
      </c>
      <c r="P205" s="56">
        <v>745</v>
      </c>
      <c r="Q205" s="54">
        <f t="shared" si="6"/>
        <v>28310000</v>
      </c>
    </row>
    <row r="206" spans="1:17" ht="31.5" x14ac:dyDescent="0.25">
      <c r="A206" s="24">
        <v>22</v>
      </c>
      <c r="B206" s="24">
        <v>626</v>
      </c>
      <c r="C206" s="24" t="s">
        <v>839</v>
      </c>
      <c r="D206" s="25" t="s">
        <v>837</v>
      </c>
      <c r="E206" s="24" t="s">
        <v>158</v>
      </c>
      <c r="F206" s="24" t="s">
        <v>24</v>
      </c>
      <c r="G206" s="24" t="s">
        <v>76</v>
      </c>
      <c r="H206" s="24" t="s">
        <v>803</v>
      </c>
      <c r="I206" s="24" t="s">
        <v>588</v>
      </c>
      <c r="J206" s="24" t="s">
        <v>27</v>
      </c>
      <c r="K206" s="26" t="s">
        <v>840</v>
      </c>
      <c r="L206" s="24" t="s">
        <v>777</v>
      </c>
      <c r="M206" s="24" t="s">
        <v>37</v>
      </c>
      <c r="N206" s="54" t="s">
        <v>2980</v>
      </c>
      <c r="O206" s="55">
        <v>900</v>
      </c>
      <c r="P206" s="56">
        <v>215</v>
      </c>
      <c r="Q206" s="54">
        <f t="shared" si="6"/>
        <v>193500</v>
      </c>
    </row>
    <row r="207" spans="1:17" ht="31.5" x14ac:dyDescent="0.25">
      <c r="A207" s="24">
        <v>23</v>
      </c>
      <c r="B207" s="24">
        <v>630</v>
      </c>
      <c r="C207" s="24" t="s">
        <v>841</v>
      </c>
      <c r="D207" s="25" t="s">
        <v>842</v>
      </c>
      <c r="E207" s="24" t="s">
        <v>82</v>
      </c>
      <c r="F207" s="24" t="s">
        <v>24</v>
      </c>
      <c r="G207" s="24" t="s">
        <v>3584</v>
      </c>
      <c r="H207" s="24" t="s">
        <v>803</v>
      </c>
      <c r="I207" s="24" t="s">
        <v>588</v>
      </c>
      <c r="J207" s="24" t="s">
        <v>27</v>
      </c>
      <c r="K207" s="26" t="s">
        <v>844</v>
      </c>
      <c r="L207" s="24" t="s">
        <v>777</v>
      </c>
      <c r="M207" s="24" t="s">
        <v>37</v>
      </c>
      <c r="N207" s="54" t="s">
        <v>2980</v>
      </c>
      <c r="O207" s="55">
        <v>15000</v>
      </c>
      <c r="P207" s="56">
        <v>89</v>
      </c>
      <c r="Q207" s="54">
        <f t="shared" si="6"/>
        <v>1335000</v>
      </c>
    </row>
    <row r="208" spans="1:17" ht="31.5" x14ac:dyDescent="0.25">
      <c r="A208" s="24">
        <v>24</v>
      </c>
      <c r="B208" s="24">
        <v>647</v>
      </c>
      <c r="C208" s="24" t="s">
        <v>845</v>
      </c>
      <c r="D208" s="25" t="s">
        <v>846</v>
      </c>
      <c r="E208" s="24" t="s">
        <v>158</v>
      </c>
      <c r="F208" s="24" t="s">
        <v>24</v>
      </c>
      <c r="G208" s="24" t="s">
        <v>76</v>
      </c>
      <c r="H208" s="24" t="s">
        <v>70</v>
      </c>
      <c r="I208" s="24" t="s">
        <v>588</v>
      </c>
      <c r="J208" s="24" t="s">
        <v>27</v>
      </c>
      <c r="K208" s="26" t="s">
        <v>847</v>
      </c>
      <c r="L208" s="24" t="s">
        <v>777</v>
      </c>
      <c r="M208" s="24" t="s">
        <v>37</v>
      </c>
      <c r="N208" s="54" t="s">
        <v>2980</v>
      </c>
      <c r="O208" s="55">
        <v>100000</v>
      </c>
      <c r="P208" s="56">
        <v>205</v>
      </c>
      <c r="Q208" s="54">
        <f t="shared" si="6"/>
        <v>20500000</v>
      </c>
    </row>
    <row r="209" spans="1:17" ht="31.5" x14ac:dyDescent="0.25">
      <c r="A209" s="24">
        <v>25</v>
      </c>
      <c r="B209" s="24">
        <v>677</v>
      </c>
      <c r="C209" s="24" t="s">
        <v>848</v>
      </c>
      <c r="D209" s="25" t="s">
        <v>849</v>
      </c>
      <c r="E209" s="24" t="s">
        <v>158</v>
      </c>
      <c r="F209" s="24" t="s">
        <v>24</v>
      </c>
      <c r="G209" s="24" t="s">
        <v>76</v>
      </c>
      <c r="H209" s="24" t="s">
        <v>850</v>
      </c>
      <c r="I209" s="24" t="s">
        <v>588</v>
      </c>
      <c r="J209" s="24" t="s">
        <v>27</v>
      </c>
      <c r="K209" s="26" t="s">
        <v>851</v>
      </c>
      <c r="L209" s="24" t="s">
        <v>777</v>
      </c>
      <c r="M209" s="24" t="s">
        <v>37</v>
      </c>
      <c r="N209" s="54" t="s">
        <v>2980</v>
      </c>
      <c r="O209" s="55">
        <v>93000</v>
      </c>
      <c r="P209" s="56">
        <v>855</v>
      </c>
      <c r="Q209" s="54">
        <f t="shared" si="6"/>
        <v>79515000</v>
      </c>
    </row>
    <row r="210" spans="1:17" ht="31.5" x14ac:dyDescent="0.25">
      <c r="A210" s="24">
        <v>26</v>
      </c>
      <c r="B210" s="24">
        <v>718</v>
      </c>
      <c r="C210" s="24" t="s">
        <v>852</v>
      </c>
      <c r="D210" s="25" t="s">
        <v>853</v>
      </c>
      <c r="E210" s="24" t="s">
        <v>539</v>
      </c>
      <c r="F210" s="24" t="s">
        <v>24</v>
      </c>
      <c r="G210" s="24" t="s">
        <v>76</v>
      </c>
      <c r="H210" s="24" t="s">
        <v>70</v>
      </c>
      <c r="I210" s="24" t="s">
        <v>588</v>
      </c>
      <c r="J210" s="24" t="s">
        <v>27</v>
      </c>
      <c r="K210" s="26" t="s">
        <v>854</v>
      </c>
      <c r="L210" s="24" t="s">
        <v>777</v>
      </c>
      <c r="M210" s="24" t="s">
        <v>37</v>
      </c>
      <c r="N210" s="54" t="s">
        <v>3565</v>
      </c>
      <c r="O210" s="55">
        <v>93300</v>
      </c>
      <c r="P210" s="56">
        <v>400</v>
      </c>
      <c r="Q210" s="54">
        <f t="shared" si="6"/>
        <v>37320000</v>
      </c>
    </row>
    <row r="211" spans="1:17" ht="31.5" x14ac:dyDescent="0.25">
      <c r="A211" s="24">
        <v>27</v>
      </c>
      <c r="B211" s="24">
        <v>721</v>
      </c>
      <c r="C211" s="24" t="s">
        <v>855</v>
      </c>
      <c r="D211" s="25" t="s">
        <v>856</v>
      </c>
      <c r="E211" s="24" t="s">
        <v>213</v>
      </c>
      <c r="F211" s="24" t="s">
        <v>24</v>
      </c>
      <c r="G211" s="24" t="s">
        <v>25</v>
      </c>
      <c r="H211" s="24" t="s">
        <v>799</v>
      </c>
      <c r="I211" s="24" t="s">
        <v>588</v>
      </c>
      <c r="J211" s="24" t="s">
        <v>27</v>
      </c>
      <c r="K211" s="26" t="s">
        <v>857</v>
      </c>
      <c r="L211" s="24" t="s">
        <v>777</v>
      </c>
      <c r="M211" s="24" t="s">
        <v>37</v>
      </c>
      <c r="N211" s="54" t="s">
        <v>3565</v>
      </c>
      <c r="O211" s="55">
        <v>800000</v>
      </c>
      <c r="P211" s="56">
        <v>117</v>
      </c>
      <c r="Q211" s="54">
        <f t="shared" si="6"/>
        <v>93600000</v>
      </c>
    </row>
    <row r="212" spans="1:17" ht="31.5" x14ac:dyDescent="0.25">
      <c r="A212" s="24">
        <v>28</v>
      </c>
      <c r="B212" s="24">
        <v>738</v>
      </c>
      <c r="C212" s="24" t="s">
        <v>858</v>
      </c>
      <c r="D212" s="25" t="s">
        <v>859</v>
      </c>
      <c r="E212" s="24" t="s">
        <v>213</v>
      </c>
      <c r="F212" s="24" t="s">
        <v>24</v>
      </c>
      <c r="G212" s="24" t="s">
        <v>25</v>
      </c>
      <c r="H212" s="24" t="s">
        <v>799</v>
      </c>
      <c r="I212" s="24" t="s">
        <v>588</v>
      </c>
      <c r="J212" s="24" t="s">
        <v>27</v>
      </c>
      <c r="K212" s="26" t="s">
        <v>860</v>
      </c>
      <c r="L212" s="24" t="s">
        <v>777</v>
      </c>
      <c r="M212" s="24" t="s">
        <v>37</v>
      </c>
      <c r="N212" s="54" t="s">
        <v>3565</v>
      </c>
      <c r="O212" s="55">
        <v>23300</v>
      </c>
      <c r="P212" s="56">
        <v>150</v>
      </c>
      <c r="Q212" s="54">
        <f t="shared" si="6"/>
        <v>3495000</v>
      </c>
    </row>
    <row r="213" spans="1:17" ht="31.5" x14ac:dyDescent="0.25">
      <c r="A213" s="24">
        <v>29</v>
      </c>
      <c r="B213" s="24">
        <v>745</v>
      </c>
      <c r="C213" s="24" t="s">
        <v>861</v>
      </c>
      <c r="D213" s="25" t="s">
        <v>862</v>
      </c>
      <c r="E213" s="24" t="s">
        <v>110</v>
      </c>
      <c r="F213" s="24" t="s">
        <v>24</v>
      </c>
      <c r="G213" s="24" t="s">
        <v>76</v>
      </c>
      <c r="H213" s="24" t="s">
        <v>826</v>
      </c>
      <c r="I213" s="24" t="s">
        <v>588</v>
      </c>
      <c r="J213" s="24" t="s">
        <v>27</v>
      </c>
      <c r="K213" s="26" t="s">
        <v>863</v>
      </c>
      <c r="L213" s="24" t="s">
        <v>777</v>
      </c>
      <c r="M213" s="24" t="s">
        <v>37</v>
      </c>
      <c r="N213" s="54" t="s">
        <v>2980</v>
      </c>
      <c r="O213" s="55">
        <v>80000</v>
      </c>
      <c r="P213" s="56">
        <v>379</v>
      </c>
      <c r="Q213" s="54">
        <f t="shared" si="6"/>
        <v>30320000</v>
      </c>
    </row>
    <row r="214" spans="1:17" ht="31.5" x14ac:dyDescent="0.25">
      <c r="A214" s="24">
        <v>30</v>
      </c>
      <c r="B214" s="24">
        <v>754</v>
      </c>
      <c r="C214" s="24" t="s">
        <v>864</v>
      </c>
      <c r="D214" s="25" t="s">
        <v>493</v>
      </c>
      <c r="E214" s="24" t="s">
        <v>865</v>
      </c>
      <c r="F214" s="24" t="s">
        <v>24</v>
      </c>
      <c r="G214" s="24" t="s">
        <v>25</v>
      </c>
      <c r="H214" s="24" t="s">
        <v>70</v>
      </c>
      <c r="I214" s="24" t="s">
        <v>817</v>
      </c>
      <c r="J214" s="24" t="s">
        <v>27</v>
      </c>
      <c r="K214" s="26" t="s">
        <v>866</v>
      </c>
      <c r="L214" s="24" t="s">
        <v>777</v>
      </c>
      <c r="M214" s="24" t="s">
        <v>37</v>
      </c>
      <c r="N214" s="54" t="s">
        <v>2980</v>
      </c>
      <c r="O214" s="55">
        <v>516000</v>
      </c>
      <c r="P214" s="56">
        <v>440</v>
      </c>
      <c r="Q214" s="54">
        <f t="shared" si="6"/>
        <v>227040000</v>
      </c>
    </row>
    <row r="215" spans="1:17" ht="31.5" x14ac:dyDescent="0.25">
      <c r="A215" s="24">
        <v>31</v>
      </c>
      <c r="B215" s="24">
        <v>868</v>
      </c>
      <c r="C215" s="24" t="s">
        <v>867</v>
      </c>
      <c r="D215" s="25" t="s">
        <v>868</v>
      </c>
      <c r="E215" s="24" t="s">
        <v>394</v>
      </c>
      <c r="F215" s="24" t="s">
        <v>24</v>
      </c>
      <c r="G215" s="24" t="s">
        <v>25</v>
      </c>
      <c r="H215" s="24" t="s">
        <v>105</v>
      </c>
      <c r="I215" s="24" t="s">
        <v>588</v>
      </c>
      <c r="J215" s="24" t="s">
        <v>27</v>
      </c>
      <c r="K215" s="26" t="s">
        <v>869</v>
      </c>
      <c r="L215" s="24" t="s">
        <v>777</v>
      </c>
      <c r="M215" s="24" t="s">
        <v>37</v>
      </c>
      <c r="N215" s="54" t="s">
        <v>2980</v>
      </c>
      <c r="O215" s="55">
        <v>66000</v>
      </c>
      <c r="P215" s="56">
        <v>225</v>
      </c>
      <c r="Q215" s="54">
        <f t="shared" si="6"/>
        <v>14850000</v>
      </c>
    </row>
    <row r="216" spans="1:17" ht="31.5" x14ac:dyDescent="0.25">
      <c r="A216" s="14">
        <v>32</v>
      </c>
      <c r="B216" s="14">
        <v>872</v>
      </c>
      <c r="C216" s="14" t="s">
        <v>323</v>
      </c>
      <c r="D216" s="15" t="s">
        <v>870</v>
      </c>
      <c r="E216" s="14" t="s">
        <v>110</v>
      </c>
      <c r="F216" s="14" t="s">
        <v>24</v>
      </c>
      <c r="G216" s="14" t="s">
        <v>83</v>
      </c>
      <c r="H216" s="14" t="s">
        <v>105</v>
      </c>
      <c r="I216" s="14" t="s">
        <v>588</v>
      </c>
      <c r="J216" s="14" t="s">
        <v>78</v>
      </c>
      <c r="K216" s="16" t="s">
        <v>871</v>
      </c>
      <c r="L216" s="14" t="s">
        <v>777</v>
      </c>
      <c r="M216" s="14" t="s">
        <v>37</v>
      </c>
      <c r="N216" s="43" t="s">
        <v>2980</v>
      </c>
      <c r="O216" s="44">
        <v>55000</v>
      </c>
      <c r="P216" s="45">
        <v>153</v>
      </c>
      <c r="Q216" s="43">
        <f t="shared" si="6"/>
        <v>8415000</v>
      </c>
    </row>
    <row r="217" spans="1:17" ht="15.75" x14ac:dyDescent="0.25">
      <c r="A217" s="17"/>
      <c r="B217" s="18" t="s">
        <v>872</v>
      </c>
      <c r="C217" s="18"/>
      <c r="D217" s="18"/>
      <c r="E217" s="18"/>
      <c r="F217" s="18"/>
      <c r="G217" s="18"/>
      <c r="H217" s="18"/>
      <c r="I217" s="18"/>
      <c r="J217" s="18"/>
      <c r="K217" s="19"/>
      <c r="L217" s="18"/>
      <c r="M217" s="18"/>
      <c r="N217" s="46"/>
      <c r="O217" s="47"/>
      <c r="P217" s="48"/>
      <c r="Q217" s="49">
        <f>SUM(Q185:Q216)</f>
        <v>1081886900</v>
      </c>
    </row>
    <row r="218" spans="1:17" ht="15.75" x14ac:dyDescent="0.25">
      <c r="A218" s="20"/>
      <c r="B218" s="21" t="s">
        <v>873</v>
      </c>
      <c r="C218" s="22"/>
      <c r="D218" s="22"/>
      <c r="E218" s="22"/>
      <c r="F218" s="22"/>
      <c r="G218" s="22"/>
      <c r="H218" s="22"/>
      <c r="I218" s="22"/>
      <c r="J218" s="22"/>
      <c r="K218" s="23"/>
      <c r="L218" s="22"/>
      <c r="M218" s="22"/>
      <c r="N218" s="50"/>
      <c r="O218" s="51"/>
      <c r="P218" s="52"/>
      <c r="Q218" s="53"/>
    </row>
    <row r="219" spans="1:17" ht="31.5" x14ac:dyDescent="0.25">
      <c r="A219" s="27">
        <v>1</v>
      </c>
      <c r="B219" s="27">
        <v>353</v>
      </c>
      <c r="C219" s="27" t="s">
        <v>874</v>
      </c>
      <c r="D219" s="28" t="s">
        <v>875</v>
      </c>
      <c r="E219" s="27" t="s">
        <v>169</v>
      </c>
      <c r="F219" s="27" t="s">
        <v>24</v>
      </c>
      <c r="G219" s="27" t="s">
        <v>25</v>
      </c>
      <c r="H219" s="27" t="s">
        <v>159</v>
      </c>
      <c r="I219" s="14" t="s">
        <v>2822</v>
      </c>
      <c r="J219" s="27" t="s">
        <v>27</v>
      </c>
      <c r="K219" s="29" t="s">
        <v>876</v>
      </c>
      <c r="L219" s="27" t="s">
        <v>877</v>
      </c>
      <c r="M219" s="27" t="s">
        <v>37</v>
      </c>
      <c r="N219" s="57" t="s">
        <v>2980</v>
      </c>
      <c r="O219" s="58">
        <v>100</v>
      </c>
      <c r="P219" s="59">
        <v>6000</v>
      </c>
      <c r="Q219" s="57">
        <f>O219*P219</f>
        <v>600000</v>
      </c>
    </row>
    <row r="220" spans="1:17" ht="15.75" x14ac:dyDescent="0.25">
      <c r="A220" s="17"/>
      <c r="B220" s="18" t="s">
        <v>878</v>
      </c>
      <c r="C220" s="18"/>
      <c r="D220" s="18"/>
      <c r="E220" s="18"/>
      <c r="F220" s="18"/>
      <c r="G220" s="18"/>
      <c r="H220" s="18"/>
      <c r="I220" s="18"/>
      <c r="J220" s="18"/>
      <c r="K220" s="19"/>
      <c r="L220" s="18"/>
      <c r="M220" s="18"/>
      <c r="N220" s="46"/>
      <c r="O220" s="47"/>
      <c r="P220" s="48"/>
      <c r="Q220" s="49">
        <f>SUM(Q219:Q219)</f>
        <v>600000</v>
      </c>
    </row>
    <row r="221" spans="1:17" ht="15.75" x14ac:dyDescent="0.25">
      <c r="A221" s="20"/>
      <c r="B221" s="21" t="s">
        <v>879</v>
      </c>
      <c r="C221" s="22"/>
      <c r="D221" s="22"/>
      <c r="E221" s="22"/>
      <c r="F221" s="22"/>
      <c r="G221" s="22"/>
      <c r="H221" s="22"/>
      <c r="I221" s="22"/>
      <c r="J221" s="22"/>
      <c r="K221" s="23"/>
      <c r="L221" s="22"/>
      <c r="M221" s="22"/>
      <c r="N221" s="50"/>
      <c r="O221" s="51"/>
      <c r="P221" s="52"/>
      <c r="Q221" s="53"/>
    </row>
    <row r="222" spans="1:17" ht="78.75" x14ac:dyDescent="0.25">
      <c r="A222" s="11">
        <v>1</v>
      </c>
      <c r="B222" s="11">
        <v>40</v>
      </c>
      <c r="C222" s="11" t="s">
        <v>880</v>
      </c>
      <c r="D222" s="12" t="s">
        <v>331</v>
      </c>
      <c r="E222" s="11" t="s">
        <v>881</v>
      </c>
      <c r="F222" s="11" t="s">
        <v>175</v>
      </c>
      <c r="G222" s="11" t="s">
        <v>882</v>
      </c>
      <c r="H222" s="11" t="s">
        <v>883</v>
      </c>
      <c r="I222" s="11" t="s">
        <v>1346</v>
      </c>
      <c r="J222" s="11" t="s">
        <v>78</v>
      </c>
      <c r="K222" s="13" t="s">
        <v>884</v>
      </c>
      <c r="L222" s="11" t="s">
        <v>885</v>
      </c>
      <c r="M222" s="11" t="s">
        <v>886</v>
      </c>
      <c r="N222" s="40" t="s">
        <v>3561</v>
      </c>
      <c r="O222" s="41">
        <v>50</v>
      </c>
      <c r="P222" s="42">
        <v>368000</v>
      </c>
      <c r="Q222" s="40">
        <f t="shared" ref="Q222:Q235" si="7">O222*P222</f>
        <v>18400000</v>
      </c>
    </row>
    <row r="223" spans="1:17" ht="31.5" x14ac:dyDescent="0.25">
      <c r="A223" s="24">
        <v>2</v>
      </c>
      <c r="B223" s="24">
        <v>53</v>
      </c>
      <c r="C223" s="24" t="s">
        <v>887</v>
      </c>
      <c r="D223" s="25" t="s">
        <v>363</v>
      </c>
      <c r="E223" s="24" t="s">
        <v>709</v>
      </c>
      <c r="F223" s="24" t="s">
        <v>43</v>
      </c>
      <c r="G223" s="24" t="s">
        <v>44</v>
      </c>
      <c r="H223" s="24" t="s">
        <v>888</v>
      </c>
      <c r="I223" s="11" t="s">
        <v>1438</v>
      </c>
      <c r="J223" s="24" t="s">
        <v>78</v>
      </c>
      <c r="K223" s="26" t="s">
        <v>889</v>
      </c>
      <c r="L223" s="24" t="s">
        <v>890</v>
      </c>
      <c r="M223" s="24" t="s">
        <v>891</v>
      </c>
      <c r="N223" s="54" t="s">
        <v>3562</v>
      </c>
      <c r="O223" s="55">
        <v>26900</v>
      </c>
      <c r="P223" s="56">
        <v>19520</v>
      </c>
      <c r="Q223" s="54">
        <f t="shared" si="7"/>
        <v>525088000</v>
      </c>
    </row>
    <row r="224" spans="1:17" ht="31.5" x14ac:dyDescent="0.25">
      <c r="A224" s="24">
        <v>3</v>
      </c>
      <c r="B224" s="24">
        <v>106</v>
      </c>
      <c r="C224" s="24" t="s">
        <v>892</v>
      </c>
      <c r="D224" s="25" t="s">
        <v>893</v>
      </c>
      <c r="E224" s="24" t="s">
        <v>359</v>
      </c>
      <c r="F224" s="24" t="s">
        <v>24</v>
      </c>
      <c r="G224" s="24" t="s">
        <v>25</v>
      </c>
      <c r="H224" s="24" t="s">
        <v>894</v>
      </c>
      <c r="I224" s="11" t="s">
        <v>1346</v>
      </c>
      <c r="J224" s="24" t="s">
        <v>27</v>
      </c>
      <c r="K224" s="26" t="s">
        <v>895</v>
      </c>
      <c r="L224" s="24" t="s">
        <v>896</v>
      </c>
      <c r="M224" s="24" t="s">
        <v>216</v>
      </c>
      <c r="N224" s="54" t="s">
        <v>2980</v>
      </c>
      <c r="O224" s="55">
        <v>50500</v>
      </c>
      <c r="P224" s="56">
        <v>4000</v>
      </c>
      <c r="Q224" s="54">
        <f t="shared" si="7"/>
        <v>202000000</v>
      </c>
    </row>
    <row r="225" spans="1:17" ht="31.5" x14ac:dyDescent="0.25">
      <c r="A225" s="24">
        <v>4</v>
      </c>
      <c r="B225" s="24">
        <v>160</v>
      </c>
      <c r="C225" s="24" t="s">
        <v>897</v>
      </c>
      <c r="D225" s="25" t="s">
        <v>898</v>
      </c>
      <c r="E225" s="24" t="s">
        <v>394</v>
      </c>
      <c r="F225" s="24" t="s">
        <v>24</v>
      </c>
      <c r="G225" s="24" t="s">
        <v>83</v>
      </c>
      <c r="H225" s="24" t="s">
        <v>70</v>
      </c>
      <c r="I225" s="11" t="s">
        <v>1346</v>
      </c>
      <c r="J225" s="24" t="s">
        <v>78</v>
      </c>
      <c r="K225" s="26" t="s">
        <v>899</v>
      </c>
      <c r="L225" s="24" t="s">
        <v>900</v>
      </c>
      <c r="M225" s="24" t="s">
        <v>216</v>
      </c>
      <c r="N225" s="54" t="s">
        <v>2980</v>
      </c>
      <c r="O225" s="55">
        <v>30000</v>
      </c>
      <c r="P225" s="56">
        <v>1600</v>
      </c>
      <c r="Q225" s="54">
        <f t="shared" si="7"/>
        <v>48000000</v>
      </c>
    </row>
    <row r="226" spans="1:17" ht="31.5" x14ac:dyDescent="0.25">
      <c r="A226" s="24">
        <v>5</v>
      </c>
      <c r="B226" s="24">
        <v>216</v>
      </c>
      <c r="C226" s="24" t="s">
        <v>901</v>
      </c>
      <c r="D226" s="25" t="s">
        <v>902</v>
      </c>
      <c r="E226" s="24" t="s">
        <v>394</v>
      </c>
      <c r="F226" s="24" t="s">
        <v>24</v>
      </c>
      <c r="G226" s="24" t="s">
        <v>145</v>
      </c>
      <c r="H226" s="24" t="s">
        <v>903</v>
      </c>
      <c r="I226" s="11" t="s">
        <v>588</v>
      </c>
      <c r="J226" s="24" t="s">
        <v>78</v>
      </c>
      <c r="K226" s="26" t="s">
        <v>904</v>
      </c>
      <c r="L226" s="24" t="s">
        <v>905</v>
      </c>
      <c r="M226" s="24" t="s">
        <v>37</v>
      </c>
      <c r="N226" s="54" t="s">
        <v>3558</v>
      </c>
      <c r="O226" s="55">
        <v>93000</v>
      </c>
      <c r="P226" s="56">
        <v>5450</v>
      </c>
      <c r="Q226" s="54">
        <f t="shared" si="7"/>
        <v>506850000</v>
      </c>
    </row>
    <row r="227" spans="1:17" ht="31.5" x14ac:dyDescent="0.25">
      <c r="A227" s="24">
        <v>6</v>
      </c>
      <c r="B227" s="24">
        <v>283</v>
      </c>
      <c r="C227" s="24" t="s">
        <v>906</v>
      </c>
      <c r="D227" s="25" t="s">
        <v>907</v>
      </c>
      <c r="E227" s="24" t="s">
        <v>169</v>
      </c>
      <c r="F227" s="24" t="s">
        <v>24</v>
      </c>
      <c r="G227" s="24" t="s">
        <v>25</v>
      </c>
      <c r="H227" s="24" t="s">
        <v>70</v>
      </c>
      <c r="I227" s="11" t="s">
        <v>1346</v>
      </c>
      <c r="J227" s="24" t="s">
        <v>27</v>
      </c>
      <c r="K227" s="26" t="s">
        <v>908</v>
      </c>
      <c r="L227" s="24" t="s">
        <v>896</v>
      </c>
      <c r="M227" s="24" t="s">
        <v>216</v>
      </c>
      <c r="N227" s="54" t="s">
        <v>3565</v>
      </c>
      <c r="O227" s="55">
        <v>118000</v>
      </c>
      <c r="P227" s="56">
        <v>3200</v>
      </c>
      <c r="Q227" s="54">
        <f t="shared" si="7"/>
        <v>377600000</v>
      </c>
    </row>
    <row r="228" spans="1:17" ht="31.5" x14ac:dyDescent="0.25">
      <c r="A228" s="24">
        <v>7</v>
      </c>
      <c r="B228" s="24">
        <v>378</v>
      </c>
      <c r="C228" s="24" t="s">
        <v>909</v>
      </c>
      <c r="D228" s="25" t="s">
        <v>910</v>
      </c>
      <c r="E228" s="24" t="s">
        <v>394</v>
      </c>
      <c r="F228" s="24" t="s">
        <v>24</v>
      </c>
      <c r="G228" s="24" t="s">
        <v>25</v>
      </c>
      <c r="H228" s="24" t="s">
        <v>159</v>
      </c>
      <c r="I228" s="11" t="s">
        <v>1438</v>
      </c>
      <c r="J228" s="24" t="s">
        <v>367</v>
      </c>
      <c r="K228" s="26" t="s">
        <v>911</v>
      </c>
      <c r="L228" s="24" t="s">
        <v>912</v>
      </c>
      <c r="M228" s="24" t="s">
        <v>37</v>
      </c>
      <c r="N228" s="54" t="s">
        <v>2980</v>
      </c>
      <c r="O228" s="55">
        <v>17000</v>
      </c>
      <c r="P228" s="56">
        <v>7000</v>
      </c>
      <c r="Q228" s="54">
        <f t="shared" si="7"/>
        <v>119000000</v>
      </c>
    </row>
    <row r="229" spans="1:17" ht="31.5" x14ac:dyDescent="0.25">
      <c r="A229" s="24">
        <v>8</v>
      </c>
      <c r="B229" s="24">
        <v>420</v>
      </c>
      <c r="C229" s="24" t="s">
        <v>913</v>
      </c>
      <c r="D229" s="25" t="s">
        <v>914</v>
      </c>
      <c r="E229" s="24" t="s">
        <v>915</v>
      </c>
      <c r="F229" s="24" t="s">
        <v>24</v>
      </c>
      <c r="G229" s="24" t="s">
        <v>916</v>
      </c>
      <c r="H229" s="24" t="s">
        <v>917</v>
      </c>
      <c r="I229" s="11" t="s">
        <v>1346</v>
      </c>
      <c r="J229" s="24" t="s">
        <v>27</v>
      </c>
      <c r="K229" s="26" t="s">
        <v>918</v>
      </c>
      <c r="L229" s="24" t="s">
        <v>919</v>
      </c>
      <c r="M229" s="24" t="s">
        <v>920</v>
      </c>
      <c r="N229" s="54" t="s">
        <v>2980</v>
      </c>
      <c r="O229" s="55">
        <v>20000</v>
      </c>
      <c r="P229" s="56">
        <v>2450</v>
      </c>
      <c r="Q229" s="54">
        <f t="shared" si="7"/>
        <v>49000000</v>
      </c>
    </row>
    <row r="230" spans="1:17" ht="31.5" x14ac:dyDescent="0.25">
      <c r="A230" s="24">
        <v>9</v>
      </c>
      <c r="B230" s="24">
        <v>421</v>
      </c>
      <c r="C230" s="24" t="s">
        <v>921</v>
      </c>
      <c r="D230" s="25" t="s">
        <v>922</v>
      </c>
      <c r="E230" s="24" t="s">
        <v>923</v>
      </c>
      <c r="F230" s="24" t="s">
        <v>24</v>
      </c>
      <c r="G230" s="24" t="s">
        <v>916</v>
      </c>
      <c r="H230" s="24" t="s">
        <v>164</v>
      </c>
      <c r="I230" s="11" t="s">
        <v>1346</v>
      </c>
      <c r="J230" s="24" t="s">
        <v>27</v>
      </c>
      <c r="K230" s="26" t="s">
        <v>924</v>
      </c>
      <c r="L230" s="24" t="s">
        <v>919</v>
      </c>
      <c r="M230" s="24" t="s">
        <v>920</v>
      </c>
      <c r="N230" s="54" t="s">
        <v>2980</v>
      </c>
      <c r="O230" s="55">
        <v>25000</v>
      </c>
      <c r="P230" s="56">
        <v>1560</v>
      </c>
      <c r="Q230" s="54">
        <f t="shared" si="7"/>
        <v>39000000</v>
      </c>
    </row>
    <row r="231" spans="1:17" ht="31.5" x14ac:dyDescent="0.25">
      <c r="A231" s="24">
        <v>10</v>
      </c>
      <c r="B231" s="24">
        <v>487</v>
      </c>
      <c r="C231" s="24" t="s">
        <v>925</v>
      </c>
      <c r="D231" s="25" t="s">
        <v>926</v>
      </c>
      <c r="E231" s="24" t="s">
        <v>169</v>
      </c>
      <c r="F231" s="24" t="s">
        <v>24</v>
      </c>
      <c r="G231" s="24" t="s">
        <v>76</v>
      </c>
      <c r="H231" s="24" t="s">
        <v>70</v>
      </c>
      <c r="I231" s="11" t="s">
        <v>1346</v>
      </c>
      <c r="J231" s="24" t="s">
        <v>27</v>
      </c>
      <c r="K231" s="26" t="s">
        <v>927</v>
      </c>
      <c r="L231" s="24" t="s">
        <v>896</v>
      </c>
      <c r="M231" s="24" t="s">
        <v>216</v>
      </c>
      <c r="N231" s="54" t="s">
        <v>2980</v>
      </c>
      <c r="O231" s="55">
        <v>87000</v>
      </c>
      <c r="P231" s="56">
        <v>3500</v>
      </c>
      <c r="Q231" s="54">
        <f t="shared" si="7"/>
        <v>304500000</v>
      </c>
    </row>
    <row r="232" spans="1:17" ht="31.5" x14ac:dyDescent="0.25">
      <c r="A232" s="24">
        <v>11</v>
      </c>
      <c r="B232" s="24">
        <v>490</v>
      </c>
      <c r="C232" s="24" t="s">
        <v>928</v>
      </c>
      <c r="D232" s="25" t="s">
        <v>929</v>
      </c>
      <c r="E232" s="24" t="s">
        <v>417</v>
      </c>
      <c r="F232" s="24" t="s">
        <v>24</v>
      </c>
      <c r="G232" s="24" t="s">
        <v>25</v>
      </c>
      <c r="H232" s="24" t="s">
        <v>159</v>
      </c>
      <c r="I232" s="11" t="s">
        <v>1438</v>
      </c>
      <c r="J232" s="24" t="s">
        <v>27</v>
      </c>
      <c r="K232" s="26" t="s">
        <v>930</v>
      </c>
      <c r="L232" s="24" t="s">
        <v>931</v>
      </c>
      <c r="M232" s="24" t="s">
        <v>37</v>
      </c>
      <c r="N232" s="54" t="s">
        <v>2980</v>
      </c>
      <c r="O232" s="55">
        <v>24000</v>
      </c>
      <c r="P232" s="56">
        <v>6450</v>
      </c>
      <c r="Q232" s="54">
        <f t="shared" si="7"/>
        <v>154800000</v>
      </c>
    </row>
    <row r="233" spans="1:17" ht="31.5" x14ac:dyDescent="0.25">
      <c r="A233" s="24">
        <v>12</v>
      </c>
      <c r="B233" s="24">
        <v>550</v>
      </c>
      <c r="C233" s="24" t="s">
        <v>932</v>
      </c>
      <c r="D233" s="25" t="s">
        <v>933</v>
      </c>
      <c r="E233" s="24" t="s">
        <v>934</v>
      </c>
      <c r="F233" s="24" t="s">
        <v>24</v>
      </c>
      <c r="G233" s="24" t="s">
        <v>389</v>
      </c>
      <c r="H233" s="24" t="s">
        <v>935</v>
      </c>
      <c r="I233" s="11" t="s">
        <v>588</v>
      </c>
      <c r="J233" s="24" t="s">
        <v>27</v>
      </c>
      <c r="K233" s="26" t="s">
        <v>936</v>
      </c>
      <c r="L233" s="24" t="s">
        <v>937</v>
      </c>
      <c r="M233" s="24" t="s">
        <v>37</v>
      </c>
      <c r="N233" s="54" t="s">
        <v>2980</v>
      </c>
      <c r="O233" s="55">
        <v>54400</v>
      </c>
      <c r="P233" s="56">
        <v>1600</v>
      </c>
      <c r="Q233" s="54">
        <f t="shared" si="7"/>
        <v>87040000</v>
      </c>
    </row>
    <row r="234" spans="1:17" ht="31.5" x14ac:dyDescent="0.25">
      <c r="A234" s="24">
        <v>13</v>
      </c>
      <c r="B234" s="24">
        <v>877</v>
      </c>
      <c r="C234" s="24" t="s">
        <v>938</v>
      </c>
      <c r="D234" s="25" t="s">
        <v>939</v>
      </c>
      <c r="E234" s="24" t="s">
        <v>592</v>
      </c>
      <c r="F234" s="24" t="s">
        <v>24</v>
      </c>
      <c r="G234" s="24" t="s">
        <v>83</v>
      </c>
      <c r="H234" s="24" t="s">
        <v>159</v>
      </c>
      <c r="I234" s="11" t="s">
        <v>1438</v>
      </c>
      <c r="J234" s="24" t="s">
        <v>78</v>
      </c>
      <c r="K234" s="26" t="s">
        <v>940</v>
      </c>
      <c r="L234" s="24" t="s">
        <v>941</v>
      </c>
      <c r="M234" s="24" t="s">
        <v>942</v>
      </c>
      <c r="N234" s="54" t="s">
        <v>2980</v>
      </c>
      <c r="O234" s="55">
        <v>77400</v>
      </c>
      <c r="P234" s="56">
        <v>1850</v>
      </c>
      <c r="Q234" s="54">
        <f t="shared" si="7"/>
        <v>143190000</v>
      </c>
    </row>
    <row r="235" spans="1:17" ht="47.25" x14ac:dyDescent="0.25">
      <c r="A235" s="14">
        <v>14</v>
      </c>
      <c r="B235" s="14">
        <v>881</v>
      </c>
      <c r="C235" s="14" t="s">
        <v>943</v>
      </c>
      <c r="D235" s="15" t="s">
        <v>944</v>
      </c>
      <c r="E235" s="14" t="s">
        <v>945</v>
      </c>
      <c r="F235" s="14" t="s">
        <v>946</v>
      </c>
      <c r="G235" s="14" t="s">
        <v>947</v>
      </c>
      <c r="H235" s="14" t="s">
        <v>894</v>
      </c>
      <c r="I235" s="11" t="s">
        <v>588</v>
      </c>
      <c r="J235" s="14" t="s">
        <v>27</v>
      </c>
      <c r="K235" s="16" t="s">
        <v>948</v>
      </c>
      <c r="L235" s="14" t="s">
        <v>949</v>
      </c>
      <c r="M235" s="14" t="s">
        <v>37</v>
      </c>
      <c r="N235" s="43" t="s">
        <v>2980</v>
      </c>
      <c r="O235" s="44">
        <v>100</v>
      </c>
      <c r="P235" s="45">
        <v>19000</v>
      </c>
      <c r="Q235" s="43">
        <f t="shared" si="7"/>
        <v>1900000</v>
      </c>
    </row>
    <row r="236" spans="1:17" ht="15.75" x14ac:dyDescent="0.25">
      <c r="A236" s="17"/>
      <c r="B236" s="18" t="s">
        <v>950</v>
      </c>
      <c r="C236" s="18"/>
      <c r="D236" s="18"/>
      <c r="E236" s="18"/>
      <c r="F236" s="18"/>
      <c r="G236" s="18"/>
      <c r="H236" s="18"/>
      <c r="I236" s="18"/>
      <c r="J236" s="18"/>
      <c r="K236" s="19"/>
      <c r="L236" s="18"/>
      <c r="M236" s="18"/>
      <c r="N236" s="46"/>
      <c r="O236" s="47"/>
      <c r="P236" s="48"/>
      <c r="Q236" s="49">
        <f>SUM(Q222:Q235)</f>
        <v>2576368000</v>
      </c>
    </row>
    <row r="237" spans="1:17" ht="15.75" x14ac:dyDescent="0.25">
      <c r="A237" s="20"/>
      <c r="B237" s="21" t="s">
        <v>951</v>
      </c>
      <c r="C237" s="22"/>
      <c r="D237" s="22"/>
      <c r="E237" s="22"/>
      <c r="F237" s="22"/>
      <c r="G237" s="22"/>
      <c r="H237" s="22"/>
      <c r="I237" s="22"/>
      <c r="J237" s="22"/>
      <c r="K237" s="23"/>
      <c r="L237" s="22"/>
      <c r="M237" s="22"/>
      <c r="N237" s="50"/>
      <c r="O237" s="51"/>
      <c r="P237" s="52"/>
      <c r="Q237" s="53"/>
    </row>
    <row r="238" spans="1:17" ht="31.5" x14ac:dyDescent="0.25">
      <c r="A238" s="11">
        <v>1</v>
      </c>
      <c r="B238" s="11">
        <v>367</v>
      </c>
      <c r="C238" s="11" t="s">
        <v>952</v>
      </c>
      <c r="D238" s="12" t="s">
        <v>953</v>
      </c>
      <c r="E238" s="11" t="s">
        <v>954</v>
      </c>
      <c r="F238" s="11" t="s">
        <v>43</v>
      </c>
      <c r="G238" s="11" t="s">
        <v>44</v>
      </c>
      <c r="H238" s="11" t="s">
        <v>955</v>
      </c>
      <c r="I238" s="11" t="s">
        <v>1438</v>
      </c>
      <c r="J238" s="11" t="s">
        <v>27</v>
      </c>
      <c r="K238" s="13" t="s">
        <v>956</v>
      </c>
      <c r="L238" s="11" t="s">
        <v>957</v>
      </c>
      <c r="M238" s="11" t="s">
        <v>767</v>
      </c>
      <c r="N238" s="40" t="s">
        <v>3557</v>
      </c>
      <c r="O238" s="41">
        <v>8800</v>
      </c>
      <c r="P238" s="42">
        <v>144984</v>
      </c>
      <c r="Q238" s="40">
        <f>O238*P238</f>
        <v>1275859200</v>
      </c>
    </row>
    <row r="239" spans="1:17" ht="409.5" x14ac:dyDescent="0.25">
      <c r="A239" s="24">
        <v>2</v>
      </c>
      <c r="B239" s="24">
        <v>813</v>
      </c>
      <c r="C239" s="24" t="s">
        <v>958</v>
      </c>
      <c r="D239" s="25" t="s">
        <v>959</v>
      </c>
      <c r="E239" s="24" t="s">
        <v>960</v>
      </c>
      <c r="F239" s="24" t="s">
        <v>111</v>
      </c>
      <c r="G239" s="24" t="s">
        <v>961</v>
      </c>
      <c r="H239" s="24" t="s">
        <v>962</v>
      </c>
      <c r="I239" s="11" t="s">
        <v>1438</v>
      </c>
      <c r="J239" s="24" t="s">
        <v>78</v>
      </c>
      <c r="K239" s="26" t="s">
        <v>963</v>
      </c>
      <c r="L239" s="24" t="s">
        <v>964</v>
      </c>
      <c r="M239" s="24" t="s">
        <v>767</v>
      </c>
      <c r="N239" s="54" t="s">
        <v>3566</v>
      </c>
      <c r="O239" s="55">
        <v>500</v>
      </c>
      <c r="P239" s="56">
        <v>124000</v>
      </c>
      <c r="Q239" s="54">
        <f>O239*P239</f>
        <v>62000000</v>
      </c>
    </row>
    <row r="240" spans="1:17" ht="409.5" x14ac:dyDescent="0.25">
      <c r="A240" s="14">
        <v>3</v>
      </c>
      <c r="B240" s="14">
        <v>814</v>
      </c>
      <c r="C240" s="14" t="s">
        <v>958</v>
      </c>
      <c r="D240" s="15" t="s">
        <v>959</v>
      </c>
      <c r="E240" s="14" t="s">
        <v>965</v>
      </c>
      <c r="F240" s="14" t="s">
        <v>111</v>
      </c>
      <c r="G240" s="14" t="s">
        <v>961</v>
      </c>
      <c r="H240" s="14" t="s">
        <v>966</v>
      </c>
      <c r="I240" s="11" t="s">
        <v>1438</v>
      </c>
      <c r="J240" s="14" t="s">
        <v>78</v>
      </c>
      <c r="K240" s="16" t="s">
        <v>963</v>
      </c>
      <c r="L240" s="14" t="s">
        <v>964</v>
      </c>
      <c r="M240" s="14" t="s">
        <v>767</v>
      </c>
      <c r="N240" s="43" t="s">
        <v>3566</v>
      </c>
      <c r="O240" s="44">
        <v>240</v>
      </c>
      <c r="P240" s="45">
        <v>95000</v>
      </c>
      <c r="Q240" s="43">
        <f>O240*P240</f>
        <v>22800000</v>
      </c>
    </row>
    <row r="241" spans="1:17" ht="15.75" x14ac:dyDescent="0.25">
      <c r="A241" s="17"/>
      <c r="B241" s="18" t="s">
        <v>58</v>
      </c>
      <c r="C241" s="18"/>
      <c r="D241" s="18"/>
      <c r="E241" s="18"/>
      <c r="F241" s="18"/>
      <c r="G241" s="18"/>
      <c r="H241" s="18"/>
      <c r="I241" s="18"/>
      <c r="J241" s="18"/>
      <c r="K241" s="19"/>
      <c r="L241" s="18"/>
      <c r="M241" s="18"/>
      <c r="N241" s="46"/>
      <c r="O241" s="47"/>
      <c r="P241" s="48"/>
      <c r="Q241" s="49">
        <f>SUM(Q238:Q240)</f>
        <v>1360659200</v>
      </c>
    </row>
    <row r="242" spans="1:17" ht="15.75" x14ac:dyDescent="0.25">
      <c r="A242" s="20"/>
      <c r="B242" s="21" t="s">
        <v>967</v>
      </c>
      <c r="C242" s="22"/>
      <c r="D242" s="22"/>
      <c r="E242" s="22"/>
      <c r="F242" s="22"/>
      <c r="G242" s="22"/>
      <c r="H242" s="22"/>
      <c r="I242" s="22"/>
      <c r="J242" s="22"/>
      <c r="K242" s="23"/>
      <c r="L242" s="22"/>
      <c r="M242" s="22"/>
      <c r="N242" s="50"/>
      <c r="O242" s="51"/>
      <c r="P242" s="52"/>
      <c r="Q242" s="53"/>
    </row>
    <row r="243" spans="1:17" ht="47.25" x14ac:dyDescent="0.25">
      <c r="A243" s="11">
        <v>1</v>
      </c>
      <c r="B243" s="11">
        <v>130</v>
      </c>
      <c r="C243" s="11" t="s">
        <v>968</v>
      </c>
      <c r="D243" s="12" t="s">
        <v>969</v>
      </c>
      <c r="E243" s="11" t="s">
        <v>110</v>
      </c>
      <c r="F243" s="11" t="s">
        <v>43</v>
      </c>
      <c r="G243" s="11" t="s">
        <v>970</v>
      </c>
      <c r="H243" s="11" t="s">
        <v>113</v>
      </c>
      <c r="I243" s="11" t="s">
        <v>1346</v>
      </c>
      <c r="J243" s="11" t="s">
        <v>341</v>
      </c>
      <c r="K243" s="13" t="s">
        <v>971</v>
      </c>
      <c r="L243" s="11" t="s">
        <v>972</v>
      </c>
      <c r="M243" s="11" t="s">
        <v>973</v>
      </c>
      <c r="N243" s="40" t="s">
        <v>3557</v>
      </c>
      <c r="O243" s="41">
        <v>1000</v>
      </c>
      <c r="P243" s="42">
        <v>165000</v>
      </c>
      <c r="Q243" s="40">
        <f>O243*P243</f>
        <v>165000000</v>
      </c>
    </row>
    <row r="244" spans="1:17" ht="31.5" x14ac:dyDescent="0.25">
      <c r="A244" s="24">
        <v>2</v>
      </c>
      <c r="B244" s="24">
        <v>352</v>
      </c>
      <c r="C244" s="24" t="s">
        <v>974</v>
      </c>
      <c r="D244" s="25" t="s">
        <v>975</v>
      </c>
      <c r="E244" s="24" t="s">
        <v>976</v>
      </c>
      <c r="F244" s="24" t="s">
        <v>24</v>
      </c>
      <c r="G244" s="24" t="s">
        <v>484</v>
      </c>
      <c r="H244" s="24" t="s">
        <v>159</v>
      </c>
      <c r="I244" s="11" t="s">
        <v>1438</v>
      </c>
      <c r="J244" s="24" t="s">
        <v>78</v>
      </c>
      <c r="K244" s="26" t="s">
        <v>977</v>
      </c>
      <c r="L244" s="24" t="s">
        <v>978</v>
      </c>
      <c r="M244" s="24" t="s">
        <v>30</v>
      </c>
      <c r="N244" s="54" t="s">
        <v>2980</v>
      </c>
      <c r="O244" s="55">
        <v>5000</v>
      </c>
      <c r="P244" s="56">
        <v>12600</v>
      </c>
      <c r="Q244" s="54">
        <f>O244*P244</f>
        <v>63000000</v>
      </c>
    </row>
    <row r="245" spans="1:17" ht="31.5" x14ac:dyDescent="0.25">
      <c r="A245" s="24">
        <v>3</v>
      </c>
      <c r="B245" s="24">
        <v>541</v>
      </c>
      <c r="C245" s="24" t="s">
        <v>979</v>
      </c>
      <c r="D245" s="25" t="s">
        <v>980</v>
      </c>
      <c r="E245" s="24" t="s">
        <v>539</v>
      </c>
      <c r="F245" s="24" t="s">
        <v>24</v>
      </c>
      <c r="G245" s="24" t="s">
        <v>981</v>
      </c>
      <c r="H245" s="24" t="s">
        <v>982</v>
      </c>
      <c r="I245" s="11" t="s">
        <v>1346</v>
      </c>
      <c r="J245" s="24" t="s">
        <v>78</v>
      </c>
      <c r="K245" s="26" t="s">
        <v>983</v>
      </c>
      <c r="L245" s="24" t="s">
        <v>984</v>
      </c>
      <c r="M245" s="24" t="s">
        <v>124</v>
      </c>
      <c r="N245" s="54" t="s">
        <v>2980</v>
      </c>
      <c r="O245" s="55">
        <v>33600</v>
      </c>
      <c r="P245" s="56">
        <v>9500</v>
      </c>
      <c r="Q245" s="54">
        <f>O245*P245</f>
        <v>319200000</v>
      </c>
    </row>
    <row r="246" spans="1:17" ht="78.75" x14ac:dyDescent="0.25">
      <c r="A246" s="24">
        <v>4</v>
      </c>
      <c r="B246" s="24">
        <v>582</v>
      </c>
      <c r="C246" s="24" t="s">
        <v>985</v>
      </c>
      <c r="D246" s="25" t="s">
        <v>986</v>
      </c>
      <c r="E246" s="24" t="s">
        <v>987</v>
      </c>
      <c r="F246" s="24" t="s">
        <v>988</v>
      </c>
      <c r="G246" s="24" t="s">
        <v>989</v>
      </c>
      <c r="H246" s="24" t="s">
        <v>990</v>
      </c>
      <c r="I246" s="11" t="s">
        <v>1346</v>
      </c>
      <c r="J246" s="24" t="s">
        <v>27</v>
      </c>
      <c r="K246" s="26" t="s">
        <v>991</v>
      </c>
      <c r="L246" s="24" t="s">
        <v>992</v>
      </c>
      <c r="M246" s="24" t="s">
        <v>993</v>
      </c>
      <c r="N246" s="54" t="s">
        <v>3561</v>
      </c>
      <c r="O246" s="55">
        <v>2000</v>
      </c>
      <c r="P246" s="56">
        <v>59000</v>
      </c>
      <c r="Q246" s="54">
        <f>O246*P246</f>
        <v>118000000</v>
      </c>
    </row>
    <row r="247" spans="1:17" ht="236.25" x14ac:dyDescent="0.25">
      <c r="A247" s="14">
        <v>5</v>
      </c>
      <c r="B247" s="14">
        <v>767</v>
      </c>
      <c r="C247" s="14" t="s">
        <v>994</v>
      </c>
      <c r="D247" s="15" t="s">
        <v>995</v>
      </c>
      <c r="E247" s="14" t="s">
        <v>996</v>
      </c>
      <c r="F247" s="14" t="s">
        <v>997</v>
      </c>
      <c r="G247" s="14" t="s">
        <v>998</v>
      </c>
      <c r="H247" s="14" t="s">
        <v>999</v>
      </c>
      <c r="I247" s="11" t="s">
        <v>1438</v>
      </c>
      <c r="J247" s="14" t="s">
        <v>78</v>
      </c>
      <c r="K247" s="16" t="s">
        <v>1000</v>
      </c>
      <c r="L247" s="14" t="s">
        <v>1001</v>
      </c>
      <c r="M247" s="14" t="s">
        <v>30</v>
      </c>
      <c r="N247" s="43" t="s">
        <v>3567</v>
      </c>
      <c r="O247" s="44">
        <v>2085</v>
      </c>
      <c r="P247" s="45">
        <v>248000</v>
      </c>
      <c r="Q247" s="43">
        <f>O247*P247</f>
        <v>517080000</v>
      </c>
    </row>
    <row r="248" spans="1:17" ht="15.75" x14ac:dyDescent="0.25">
      <c r="A248" s="17"/>
      <c r="B248" s="18" t="s">
        <v>480</v>
      </c>
      <c r="C248" s="18"/>
      <c r="D248" s="18"/>
      <c r="E248" s="18"/>
      <c r="F248" s="18"/>
      <c r="G248" s="18"/>
      <c r="H248" s="18"/>
      <c r="I248" s="18"/>
      <c r="J248" s="18"/>
      <c r="K248" s="19"/>
      <c r="L248" s="18"/>
      <c r="M248" s="18"/>
      <c r="N248" s="46"/>
      <c r="O248" s="47"/>
      <c r="P248" s="48"/>
      <c r="Q248" s="49">
        <f>SUM(Q243:Q247)</f>
        <v>1182280000</v>
      </c>
    </row>
    <row r="249" spans="1:17" ht="15.75" x14ac:dyDescent="0.25">
      <c r="A249" s="20"/>
      <c r="B249" s="21" t="s">
        <v>1002</v>
      </c>
      <c r="C249" s="22"/>
      <c r="D249" s="22"/>
      <c r="E249" s="22"/>
      <c r="F249" s="22"/>
      <c r="G249" s="22"/>
      <c r="H249" s="22"/>
      <c r="I249" s="22"/>
      <c r="J249" s="22"/>
      <c r="K249" s="23"/>
      <c r="L249" s="22"/>
      <c r="M249" s="22"/>
      <c r="N249" s="50"/>
      <c r="O249" s="51"/>
      <c r="P249" s="52"/>
      <c r="Q249" s="53"/>
    </row>
    <row r="250" spans="1:17" ht="47.25" x14ac:dyDescent="0.25">
      <c r="A250" s="27">
        <v>1</v>
      </c>
      <c r="B250" s="27">
        <v>689</v>
      </c>
      <c r="C250" s="27" t="s">
        <v>1003</v>
      </c>
      <c r="D250" s="28" t="s">
        <v>1004</v>
      </c>
      <c r="E250" s="27" t="s">
        <v>1005</v>
      </c>
      <c r="F250" s="27" t="s">
        <v>43</v>
      </c>
      <c r="G250" s="27" t="s">
        <v>1006</v>
      </c>
      <c r="H250" s="27" t="s">
        <v>1007</v>
      </c>
      <c r="I250" s="11" t="s">
        <v>1438</v>
      </c>
      <c r="J250" s="27" t="s">
        <v>27</v>
      </c>
      <c r="K250" s="29" t="s">
        <v>1008</v>
      </c>
      <c r="L250" s="27" t="s">
        <v>1009</v>
      </c>
      <c r="M250" s="27" t="s">
        <v>180</v>
      </c>
      <c r="N250" s="57" t="s">
        <v>3568</v>
      </c>
      <c r="O250" s="58">
        <v>50</v>
      </c>
      <c r="P250" s="59">
        <v>550000</v>
      </c>
      <c r="Q250" s="57">
        <f>O250*P250</f>
        <v>27500000</v>
      </c>
    </row>
    <row r="251" spans="1:17" ht="15.75" x14ac:dyDescent="0.25">
      <c r="A251" s="17"/>
      <c r="B251" s="18" t="s">
        <v>878</v>
      </c>
      <c r="C251" s="18"/>
      <c r="D251" s="18"/>
      <c r="E251" s="18"/>
      <c r="F251" s="18"/>
      <c r="G251" s="18"/>
      <c r="H251" s="18"/>
      <c r="I251" s="18"/>
      <c r="J251" s="18"/>
      <c r="K251" s="19"/>
      <c r="L251" s="18"/>
      <c r="M251" s="18"/>
      <c r="N251" s="46"/>
      <c r="O251" s="47"/>
      <c r="P251" s="48"/>
      <c r="Q251" s="49">
        <f>SUM(Q250:Q250)</f>
        <v>27500000</v>
      </c>
    </row>
    <row r="252" spans="1:17" ht="15.75" x14ac:dyDescent="0.25">
      <c r="A252" s="20"/>
      <c r="B252" s="21" t="s">
        <v>1010</v>
      </c>
      <c r="C252" s="22"/>
      <c r="D252" s="22"/>
      <c r="E252" s="22"/>
      <c r="F252" s="22"/>
      <c r="G252" s="22"/>
      <c r="H252" s="22"/>
      <c r="I252" s="22"/>
      <c r="J252" s="22"/>
      <c r="K252" s="23"/>
      <c r="L252" s="22"/>
      <c r="M252" s="22"/>
      <c r="N252" s="50"/>
      <c r="O252" s="51"/>
      <c r="P252" s="52"/>
      <c r="Q252" s="53"/>
    </row>
    <row r="253" spans="1:17" ht="31.5" x14ac:dyDescent="0.25">
      <c r="A253" s="11">
        <v>1</v>
      </c>
      <c r="B253" s="11">
        <v>222</v>
      </c>
      <c r="C253" s="11" t="s">
        <v>1011</v>
      </c>
      <c r="D253" s="12" t="s">
        <v>1012</v>
      </c>
      <c r="E253" s="11" t="s">
        <v>394</v>
      </c>
      <c r="F253" s="11" t="s">
        <v>24</v>
      </c>
      <c r="G253" s="11" t="s">
        <v>145</v>
      </c>
      <c r="H253" s="11" t="s">
        <v>3585</v>
      </c>
      <c r="I253" s="24" t="s">
        <v>817</v>
      </c>
      <c r="J253" s="11" t="s">
        <v>27</v>
      </c>
      <c r="K253" s="13" t="s">
        <v>1014</v>
      </c>
      <c r="L253" s="11" t="s">
        <v>1015</v>
      </c>
      <c r="M253" s="11" t="s">
        <v>37</v>
      </c>
      <c r="N253" s="40" t="s">
        <v>3558</v>
      </c>
      <c r="O253" s="41">
        <v>89050</v>
      </c>
      <c r="P253" s="42">
        <v>7000</v>
      </c>
      <c r="Q253" s="40">
        <f>O253*P253</f>
        <v>623350000</v>
      </c>
    </row>
    <row r="254" spans="1:17" ht="31.5" x14ac:dyDescent="0.25">
      <c r="A254" s="24">
        <v>2</v>
      </c>
      <c r="B254" s="24">
        <v>505</v>
      </c>
      <c r="C254" s="24" t="s">
        <v>1016</v>
      </c>
      <c r="D254" s="25" t="s">
        <v>1017</v>
      </c>
      <c r="E254" s="24" t="s">
        <v>359</v>
      </c>
      <c r="F254" s="24" t="s">
        <v>24</v>
      </c>
      <c r="G254" s="24" t="s">
        <v>484</v>
      </c>
      <c r="H254" s="24" t="s">
        <v>159</v>
      </c>
      <c r="I254" s="11" t="s">
        <v>588</v>
      </c>
      <c r="J254" s="24" t="s">
        <v>27</v>
      </c>
      <c r="K254" s="26" t="s">
        <v>1018</v>
      </c>
      <c r="L254" s="24" t="s">
        <v>1019</v>
      </c>
      <c r="M254" s="24" t="s">
        <v>37</v>
      </c>
      <c r="N254" s="54" t="s">
        <v>2980</v>
      </c>
      <c r="O254" s="55">
        <v>1000</v>
      </c>
      <c r="P254" s="56">
        <v>2500</v>
      </c>
      <c r="Q254" s="54">
        <f>O254*P254</f>
        <v>2500000</v>
      </c>
    </row>
    <row r="255" spans="1:17" ht="31.5" x14ac:dyDescent="0.25">
      <c r="A255" s="24">
        <v>3</v>
      </c>
      <c r="B255" s="24">
        <v>516</v>
      </c>
      <c r="C255" s="24" t="s">
        <v>1020</v>
      </c>
      <c r="D255" s="25" t="s">
        <v>1021</v>
      </c>
      <c r="E255" s="24" t="s">
        <v>1022</v>
      </c>
      <c r="F255" s="24" t="s">
        <v>1023</v>
      </c>
      <c r="G255" s="24" t="s">
        <v>1024</v>
      </c>
      <c r="H255" s="24" t="s">
        <v>1025</v>
      </c>
      <c r="I255" s="11" t="s">
        <v>1346</v>
      </c>
      <c r="J255" s="24" t="s">
        <v>27</v>
      </c>
      <c r="K255" s="26" t="s">
        <v>1026</v>
      </c>
      <c r="L255" s="24" t="s">
        <v>1027</v>
      </c>
      <c r="M255" s="24" t="s">
        <v>1028</v>
      </c>
      <c r="N255" s="54" t="s">
        <v>3559</v>
      </c>
      <c r="O255" s="55">
        <v>500</v>
      </c>
      <c r="P255" s="56">
        <v>63000</v>
      </c>
      <c r="Q255" s="54">
        <f>O255*P255</f>
        <v>31500000</v>
      </c>
    </row>
    <row r="256" spans="1:17" ht="31.5" x14ac:dyDescent="0.25">
      <c r="A256" s="14">
        <v>4</v>
      </c>
      <c r="B256" s="14">
        <v>569</v>
      </c>
      <c r="C256" s="14" t="s">
        <v>1029</v>
      </c>
      <c r="D256" s="15" t="s">
        <v>1030</v>
      </c>
      <c r="E256" s="14" t="s">
        <v>1031</v>
      </c>
      <c r="F256" s="14" t="s">
        <v>24</v>
      </c>
      <c r="G256" s="14" t="s">
        <v>484</v>
      </c>
      <c r="H256" s="14" t="s">
        <v>159</v>
      </c>
      <c r="I256" s="11" t="s">
        <v>588</v>
      </c>
      <c r="J256" s="14" t="s">
        <v>27</v>
      </c>
      <c r="K256" s="16" t="s">
        <v>1032</v>
      </c>
      <c r="L256" s="14" t="s">
        <v>1015</v>
      </c>
      <c r="M256" s="14" t="s">
        <v>37</v>
      </c>
      <c r="N256" s="43" t="s">
        <v>2980</v>
      </c>
      <c r="O256" s="44">
        <v>66600</v>
      </c>
      <c r="P256" s="45">
        <v>924</v>
      </c>
      <c r="Q256" s="43">
        <f>O256*P256</f>
        <v>61538400</v>
      </c>
    </row>
    <row r="257" spans="1:17" ht="15.75" x14ac:dyDescent="0.25">
      <c r="A257" s="17"/>
      <c r="B257" s="18" t="s">
        <v>563</v>
      </c>
      <c r="C257" s="18"/>
      <c r="D257" s="18"/>
      <c r="E257" s="18"/>
      <c r="F257" s="18"/>
      <c r="G257" s="18"/>
      <c r="H257" s="18"/>
      <c r="I257" s="18"/>
      <c r="J257" s="18"/>
      <c r="K257" s="19"/>
      <c r="L257" s="18"/>
      <c r="M257" s="18"/>
      <c r="N257" s="46"/>
      <c r="O257" s="47"/>
      <c r="P257" s="48"/>
      <c r="Q257" s="49">
        <f>SUM(Q253:Q256)</f>
        <v>718888400</v>
      </c>
    </row>
    <row r="258" spans="1:17" ht="15.75" x14ac:dyDescent="0.25">
      <c r="A258" s="20"/>
      <c r="B258" s="21" t="s">
        <v>1033</v>
      </c>
      <c r="C258" s="22"/>
      <c r="D258" s="22"/>
      <c r="E258" s="22"/>
      <c r="F258" s="22"/>
      <c r="G258" s="22"/>
      <c r="H258" s="22"/>
      <c r="I258" s="22"/>
      <c r="J258" s="22"/>
      <c r="K258" s="23"/>
      <c r="L258" s="22"/>
      <c r="M258" s="22"/>
      <c r="N258" s="50"/>
      <c r="O258" s="51"/>
      <c r="P258" s="52"/>
      <c r="Q258" s="53"/>
    </row>
    <row r="259" spans="1:17" ht="78.75" x14ac:dyDescent="0.25">
      <c r="A259" s="11">
        <v>1</v>
      </c>
      <c r="B259" s="11">
        <v>3</v>
      </c>
      <c r="C259" s="11" t="s">
        <v>1034</v>
      </c>
      <c r="D259" s="12" t="s">
        <v>1035</v>
      </c>
      <c r="E259" s="11" t="s">
        <v>1036</v>
      </c>
      <c r="F259" s="11" t="s">
        <v>43</v>
      </c>
      <c r="G259" s="11" t="s">
        <v>44</v>
      </c>
      <c r="H259" s="11" t="s">
        <v>1037</v>
      </c>
      <c r="I259" s="11" t="s">
        <v>1346</v>
      </c>
      <c r="J259" s="11" t="s">
        <v>27</v>
      </c>
      <c r="K259" s="13" t="s">
        <v>1038</v>
      </c>
      <c r="L259" s="11" t="s">
        <v>1039</v>
      </c>
      <c r="M259" s="11" t="s">
        <v>1040</v>
      </c>
      <c r="N259" s="40" t="s">
        <v>3557</v>
      </c>
      <c r="O259" s="41">
        <v>250</v>
      </c>
      <c r="P259" s="42">
        <v>49450</v>
      </c>
      <c r="Q259" s="40">
        <f t="shared" ref="Q259:Q301" si="8">O259*P259</f>
        <v>12362500</v>
      </c>
    </row>
    <row r="260" spans="1:17" ht="63" x14ac:dyDescent="0.25">
      <c r="A260" s="24">
        <v>2</v>
      </c>
      <c r="B260" s="24">
        <v>4</v>
      </c>
      <c r="C260" s="24" t="s">
        <v>1041</v>
      </c>
      <c r="D260" s="25" t="s">
        <v>1042</v>
      </c>
      <c r="E260" s="24" t="s">
        <v>1043</v>
      </c>
      <c r="F260" s="24" t="s">
        <v>1044</v>
      </c>
      <c r="G260" s="24" t="s">
        <v>1045</v>
      </c>
      <c r="H260" s="24" t="s">
        <v>1046</v>
      </c>
      <c r="I260" s="11" t="s">
        <v>1346</v>
      </c>
      <c r="J260" s="24" t="s">
        <v>27</v>
      </c>
      <c r="K260" s="26" t="s">
        <v>1047</v>
      </c>
      <c r="L260" s="24" t="s">
        <v>1048</v>
      </c>
      <c r="M260" s="24" t="s">
        <v>1049</v>
      </c>
      <c r="N260" s="54" t="s">
        <v>3561</v>
      </c>
      <c r="O260" s="55">
        <v>40</v>
      </c>
      <c r="P260" s="56">
        <v>2700000</v>
      </c>
      <c r="Q260" s="54">
        <f t="shared" si="8"/>
        <v>108000000</v>
      </c>
    </row>
    <row r="261" spans="1:17" ht="31.5" x14ac:dyDescent="0.25">
      <c r="A261" s="24">
        <v>3</v>
      </c>
      <c r="B261" s="24">
        <v>23</v>
      </c>
      <c r="C261" s="24" t="s">
        <v>1050</v>
      </c>
      <c r="D261" s="25" t="s">
        <v>1051</v>
      </c>
      <c r="E261" s="24" t="s">
        <v>641</v>
      </c>
      <c r="F261" s="24" t="s">
        <v>200</v>
      </c>
      <c r="G261" s="24" t="s">
        <v>201</v>
      </c>
      <c r="H261" s="24" t="s">
        <v>1052</v>
      </c>
      <c r="I261" s="11" t="s">
        <v>1346</v>
      </c>
      <c r="J261" s="24" t="s">
        <v>1053</v>
      </c>
      <c r="K261" s="26" t="s">
        <v>1054</v>
      </c>
      <c r="L261" s="24" t="s">
        <v>1055</v>
      </c>
      <c r="M261" s="24" t="s">
        <v>1056</v>
      </c>
      <c r="N261" s="54" t="s">
        <v>3557</v>
      </c>
      <c r="O261" s="55">
        <v>90</v>
      </c>
      <c r="P261" s="56">
        <v>39380</v>
      </c>
      <c r="Q261" s="54">
        <f t="shared" si="8"/>
        <v>3544200</v>
      </c>
    </row>
    <row r="262" spans="1:17" ht="47.25" x14ac:dyDescent="0.25">
      <c r="A262" s="24">
        <v>4</v>
      </c>
      <c r="B262" s="24">
        <v>24</v>
      </c>
      <c r="C262" s="24" t="s">
        <v>1057</v>
      </c>
      <c r="D262" s="25" t="s">
        <v>1058</v>
      </c>
      <c r="E262" s="24" t="s">
        <v>709</v>
      </c>
      <c r="F262" s="24" t="s">
        <v>1059</v>
      </c>
      <c r="G262" s="24" t="s">
        <v>1060</v>
      </c>
      <c r="H262" s="24" t="s">
        <v>1061</v>
      </c>
      <c r="I262" s="11" t="s">
        <v>1438</v>
      </c>
      <c r="J262" s="24" t="s">
        <v>1062</v>
      </c>
      <c r="K262" s="26" t="s">
        <v>1063</v>
      </c>
      <c r="L262" s="24" t="s">
        <v>1064</v>
      </c>
      <c r="M262" s="24" t="s">
        <v>1065</v>
      </c>
      <c r="N262" s="54" t="s">
        <v>3562</v>
      </c>
      <c r="O262" s="55">
        <v>7220</v>
      </c>
      <c r="P262" s="56">
        <v>25200</v>
      </c>
      <c r="Q262" s="54">
        <f t="shared" si="8"/>
        <v>181944000</v>
      </c>
    </row>
    <row r="263" spans="1:17" ht="63" x14ac:dyDescent="0.25">
      <c r="A263" s="24">
        <v>5</v>
      </c>
      <c r="B263" s="24">
        <v>25</v>
      </c>
      <c r="C263" s="24" t="s">
        <v>1066</v>
      </c>
      <c r="D263" s="25" t="s">
        <v>1066</v>
      </c>
      <c r="E263" s="24" t="s">
        <v>1067</v>
      </c>
      <c r="F263" s="24" t="s">
        <v>1044</v>
      </c>
      <c r="G263" s="24" t="s">
        <v>1045</v>
      </c>
      <c r="H263" s="24" t="s">
        <v>1068</v>
      </c>
      <c r="I263" s="11" t="s">
        <v>1346</v>
      </c>
      <c r="J263" s="24" t="s">
        <v>27</v>
      </c>
      <c r="K263" s="26" t="s">
        <v>1069</v>
      </c>
      <c r="L263" s="24" t="s">
        <v>1048</v>
      </c>
      <c r="M263" s="24" t="s">
        <v>1049</v>
      </c>
      <c r="N263" s="54" t="s">
        <v>3561</v>
      </c>
      <c r="O263" s="55">
        <v>279</v>
      </c>
      <c r="P263" s="56">
        <v>1552000</v>
      </c>
      <c r="Q263" s="54">
        <f t="shared" si="8"/>
        <v>433008000</v>
      </c>
    </row>
    <row r="264" spans="1:17" ht="78.75" x14ac:dyDescent="0.25">
      <c r="A264" s="24">
        <v>6</v>
      </c>
      <c r="B264" s="24">
        <v>69</v>
      </c>
      <c r="C264" s="24" t="s">
        <v>1070</v>
      </c>
      <c r="D264" s="25" t="s">
        <v>61</v>
      </c>
      <c r="E264" s="24" t="s">
        <v>220</v>
      </c>
      <c r="F264" s="24" t="s">
        <v>221</v>
      </c>
      <c r="G264" s="24" t="s">
        <v>222</v>
      </c>
      <c r="H264" s="24" t="s">
        <v>335</v>
      </c>
      <c r="I264" s="11" t="s">
        <v>1346</v>
      </c>
      <c r="J264" s="24" t="s">
        <v>27</v>
      </c>
      <c r="K264" s="26" t="s">
        <v>1071</v>
      </c>
      <c r="L264" s="24" t="s">
        <v>1072</v>
      </c>
      <c r="M264" s="24" t="s">
        <v>1073</v>
      </c>
      <c r="N264" s="54" t="s">
        <v>2980</v>
      </c>
      <c r="O264" s="55">
        <v>8500</v>
      </c>
      <c r="P264" s="56">
        <v>2420</v>
      </c>
      <c r="Q264" s="54">
        <f t="shared" si="8"/>
        <v>20570000</v>
      </c>
    </row>
    <row r="265" spans="1:17" ht="78.75" x14ac:dyDescent="0.25">
      <c r="A265" s="24">
        <v>7</v>
      </c>
      <c r="B265" s="24">
        <v>70</v>
      </c>
      <c r="C265" s="24" t="s">
        <v>1074</v>
      </c>
      <c r="D265" s="25" t="s">
        <v>61</v>
      </c>
      <c r="E265" s="24" t="s">
        <v>1075</v>
      </c>
      <c r="F265" s="24" t="s">
        <v>221</v>
      </c>
      <c r="G265" s="24" t="s">
        <v>1076</v>
      </c>
      <c r="H265" s="24" t="s">
        <v>1077</v>
      </c>
      <c r="I265" s="11" t="s">
        <v>1346</v>
      </c>
      <c r="J265" s="24" t="s">
        <v>27</v>
      </c>
      <c r="K265" s="26" t="s">
        <v>1078</v>
      </c>
      <c r="L265" s="24" t="s">
        <v>1072</v>
      </c>
      <c r="M265" s="24" t="s">
        <v>1073</v>
      </c>
      <c r="N265" s="54" t="s">
        <v>2980</v>
      </c>
      <c r="O265" s="55">
        <v>5980</v>
      </c>
      <c r="P265" s="56">
        <v>1890</v>
      </c>
      <c r="Q265" s="54">
        <f t="shared" si="8"/>
        <v>11302200</v>
      </c>
    </row>
    <row r="266" spans="1:17" ht="78.75" x14ac:dyDescent="0.25">
      <c r="A266" s="24">
        <v>8</v>
      </c>
      <c r="B266" s="24">
        <v>71</v>
      </c>
      <c r="C266" s="24" t="s">
        <v>1074</v>
      </c>
      <c r="D266" s="25" t="s">
        <v>61</v>
      </c>
      <c r="E266" s="24" t="s">
        <v>138</v>
      </c>
      <c r="F266" s="24" t="s">
        <v>221</v>
      </c>
      <c r="G266" s="24" t="s">
        <v>1076</v>
      </c>
      <c r="H266" s="24" t="s">
        <v>335</v>
      </c>
      <c r="I266" s="11" t="s">
        <v>1346</v>
      </c>
      <c r="J266" s="24" t="s">
        <v>27</v>
      </c>
      <c r="K266" s="26" t="s">
        <v>1079</v>
      </c>
      <c r="L266" s="24" t="s">
        <v>1072</v>
      </c>
      <c r="M266" s="24" t="s">
        <v>1073</v>
      </c>
      <c r="N266" s="54" t="s">
        <v>2980</v>
      </c>
      <c r="O266" s="55">
        <v>6750</v>
      </c>
      <c r="P266" s="56">
        <v>2831</v>
      </c>
      <c r="Q266" s="54">
        <f t="shared" si="8"/>
        <v>19109250</v>
      </c>
    </row>
    <row r="267" spans="1:17" ht="78.75" x14ac:dyDescent="0.25">
      <c r="A267" s="24">
        <v>9</v>
      </c>
      <c r="B267" s="24">
        <v>137</v>
      </c>
      <c r="C267" s="24" t="s">
        <v>1080</v>
      </c>
      <c r="D267" s="25" t="s">
        <v>1081</v>
      </c>
      <c r="E267" s="24" t="s">
        <v>670</v>
      </c>
      <c r="F267" s="24" t="s">
        <v>111</v>
      </c>
      <c r="G267" s="24" t="s">
        <v>1082</v>
      </c>
      <c r="H267" s="24" t="s">
        <v>1083</v>
      </c>
      <c r="I267" s="11" t="s">
        <v>1346</v>
      </c>
      <c r="J267" s="24" t="s">
        <v>1062</v>
      </c>
      <c r="K267" s="26" t="s">
        <v>1084</v>
      </c>
      <c r="L267" s="24" t="s">
        <v>1085</v>
      </c>
      <c r="M267" s="24" t="s">
        <v>1073</v>
      </c>
      <c r="N267" s="54" t="s">
        <v>3562</v>
      </c>
      <c r="O267" s="55">
        <v>8380</v>
      </c>
      <c r="P267" s="56">
        <v>41000</v>
      </c>
      <c r="Q267" s="54">
        <f t="shared" si="8"/>
        <v>343580000</v>
      </c>
    </row>
    <row r="268" spans="1:17" ht="47.25" x14ac:dyDescent="0.25">
      <c r="A268" s="24">
        <v>10</v>
      </c>
      <c r="B268" s="24">
        <v>139</v>
      </c>
      <c r="C268" s="24" t="s">
        <v>1086</v>
      </c>
      <c r="D268" s="25" t="s">
        <v>1087</v>
      </c>
      <c r="E268" s="24" t="s">
        <v>1088</v>
      </c>
      <c r="F268" s="24" t="s">
        <v>43</v>
      </c>
      <c r="G268" s="24" t="s">
        <v>44</v>
      </c>
      <c r="H268" s="24" t="s">
        <v>1089</v>
      </c>
      <c r="I268" s="11" t="s">
        <v>1346</v>
      </c>
      <c r="J268" s="24" t="s">
        <v>27</v>
      </c>
      <c r="K268" s="26" t="s">
        <v>1090</v>
      </c>
      <c r="L268" s="24" t="s">
        <v>1085</v>
      </c>
      <c r="M268" s="24" t="s">
        <v>1040</v>
      </c>
      <c r="N268" s="54" t="s">
        <v>3562</v>
      </c>
      <c r="O268" s="55">
        <v>600</v>
      </c>
      <c r="P268" s="56">
        <v>121275</v>
      </c>
      <c r="Q268" s="54">
        <f t="shared" si="8"/>
        <v>72765000</v>
      </c>
    </row>
    <row r="269" spans="1:17" ht="31.5" x14ac:dyDescent="0.25">
      <c r="A269" s="24">
        <v>11</v>
      </c>
      <c r="B269" s="24">
        <v>154</v>
      </c>
      <c r="C269" s="24" t="s">
        <v>1091</v>
      </c>
      <c r="D269" s="25" t="s">
        <v>1092</v>
      </c>
      <c r="E269" s="24" t="s">
        <v>213</v>
      </c>
      <c r="F269" s="24" t="s">
        <v>24</v>
      </c>
      <c r="G269" s="24" t="s">
        <v>25</v>
      </c>
      <c r="H269" s="24" t="s">
        <v>170</v>
      </c>
      <c r="I269" s="14" t="s">
        <v>2822</v>
      </c>
      <c r="J269" s="24" t="s">
        <v>27</v>
      </c>
      <c r="K269" s="26" t="s">
        <v>1093</v>
      </c>
      <c r="L269" s="24" t="s">
        <v>1094</v>
      </c>
      <c r="M269" s="24" t="s">
        <v>30</v>
      </c>
      <c r="N269" s="54" t="s">
        <v>3569</v>
      </c>
      <c r="O269" s="55">
        <v>10000</v>
      </c>
      <c r="P269" s="56">
        <v>3100</v>
      </c>
      <c r="Q269" s="54">
        <f t="shared" si="8"/>
        <v>31000000</v>
      </c>
    </row>
    <row r="270" spans="1:17" ht="47.25" x14ac:dyDescent="0.25">
      <c r="A270" s="24">
        <v>12</v>
      </c>
      <c r="B270" s="24">
        <v>155</v>
      </c>
      <c r="C270" s="24" t="s">
        <v>1095</v>
      </c>
      <c r="D270" s="25" t="s">
        <v>1096</v>
      </c>
      <c r="E270" s="24" t="s">
        <v>169</v>
      </c>
      <c r="F270" s="24" t="s">
        <v>24</v>
      </c>
      <c r="G270" s="24" t="s">
        <v>1097</v>
      </c>
      <c r="H270" s="24" t="s">
        <v>70</v>
      </c>
      <c r="I270" s="14" t="s">
        <v>2822</v>
      </c>
      <c r="J270" s="24" t="s">
        <v>27</v>
      </c>
      <c r="K270" s="26" t="s">
        <v>1098</v>
      </c>
      <c r="L270" s="24" t="s">
        <v>1094</v>
      </c>
      <c r="M270" s="24" t="s">
        <v>30</v>
      </c>
      <c r="N270" s="54" t="s">
        <v>2980</v>
      </c>
      <c r="O270" s="55">
        <v>120000</v>
      </c>
      <c r="P270" s="56">
        <v>550</v>
      </c>
      <c r="Q270" s="54">
        <f t="shared" si="8"/>
        <v>66000000</v>
      </c>
    </row>
    <row r="271" spans="1:17" ht="31.5" x14ac:dyDescent="0.25">
      <c r="A271" s="24">
        <v>13</v>
      </c>
      <c r="B271" s="24">
        <v>195</v>
      </c>
      <c r="C271" s="24" t="s">
        <v>1099</v>
      </c>
      <c r="D271" s="25" t="s">
        <v>1100</v>
      </c>
      <c r="E271" s="24" t="s">
        <v>134</v>
      </c>
      <c r="F271" s="24" t="s">
        <v>43</v>
      </c>
      <c r="G271" s="24" t="s">
        <v>573</v>
      </c>
      <c r="H271" s="24" t="s">
        <v>278</v>
      </c>
      <c r="I271" s="11" t="s">
        <v>1346</v>
      </c>
      <c r="J271" s="24" t="s">
        <v>78</v>
      </c>
      <c r="K271" s="26" t="s">
        <v>3586</v>
      </c>
      <c r="L271" s="24" t="s">
        <v>1102</v>
      </c>
      <c r="M271" s="24" t="s">
        <v>1103</v>
      </c>
      <c r="N271" s="54" t="s">
        <v>3557</v>
      </c>
      <c r="O271" s="55">
        <v>68550</v>
      </c>
      <c r="P271" s="56">
        <v>24000</v>
      </c>
      <c r="Q271" s="54">
        <f t="shared" si="8"/>
        <v>1645200000</v>
      </c>
    </row>
    <row r="272" spans="1:17" ht="110.25" x14ac:dyDescent="0.25">
      <c r="A272" s="24">
        <v>14</v>
      </c>
      <c r="B272" s="24">
        <v>238</v>
      </c>
      <c r="C272" s="24" t="s">
        <v>1104</v>
      </c>
      <c r="D272" s="25" t="s">
        <v>1105</v>
      </c>
      <c r="E272" s="24" t="s">
        <v>1106</v>
      </c>
      <c r="F272" s="24" t="s">
        <v>200</v>
      </c>
      <c r="G272" s="24" t="s">
        <v>1107</v>
      </c>
      <c r="H272" s="24" t="s">
        <v>1108</v>
      </c>
      <c r="I272" s="11" t="s">
        <v>1346</v>
      </c>
      <c r="J272" s="24" t="s">
        <v>78</v>
      </c>
      <c r="K272" s="26" t="s">
        <v>1109</v>
      </c>
      <c r="L272" s="24" t="s">
        <v>1055</v>
      </c>
      <c r="M272" s="24" t="s">
        <v>1056</v>
      </c>
      <c r="N272" s="54" t="s">
        <v>3557</v>
      </c>
      <c r="O272" s="55">
        <v>3340</v>
      </c>
      <c r="P272" s="56">
        <v>41800</v>
      </c>
      <c r="Q272" s="54">
        <f t="shared" si="8"/>
        <v>139612000</v>
      </c>
    </row>
    <row r="273" spans="1:17" ht="110.25" x14ac:dyDescent="0.25">
      <c r="A273" s="24">
        <v>15</v>
      </c>
      <c r="B273" s="24">
        <v>239</v>
      </c>
      <c r="C273" s="24" t="s">
        <v>1104</v>
      </c>
      <c r="D273" s="25" t="s">
        <v>1105</v>
      </c>
      <c r="E273" s="24" t="s">
        <v>1110</v>
      </c>
      <c r="F273" s="24" t="s">
        <v>1111</v>
      </c>
      <c r="G273" s="24" t="s">
        <v>1112</v>
      </c>
      <c r="H273" s="24" t="s">
        <v>1113</v>
      </c>
      <c r="I273" s="11" t="s">
        <v>1346</v>
      </c>
      <c r="J273" s="24" t="s">
        <v>27</v>
      </c>
      <c r="K273" s="26" t="s">
        <v>1114</v>
      </c>
      <c r="L273" s="24" t="s">
        <v>1055</v>
      </c>
      <c r="M273" s="24" t="s">
        <v>1056</v>
      </c>
      <c r="N273" s="54" t="s">
        <v>3570</v>
      </c>
      <c r="O273" s="55">
        <v>1370</v>
      </c>
      <c r="P273" s="56">
        <v>51900</v>
      </c>
      <c r="Q273" s="54">
        <f t="shared" si="8"/>
        <v>71103000</v>
      </c>
    </row>
    <row r="274" spans="1:17" ht="47.25" x14ac:dyDescent="0.25">
      <c r="A274" s="24">
        <v>16</v>
      </c>
      <c r="B274" s="24">
        <v>286</v>
      </c>
      <c r="C274" s="24" t="s">
        <v>1115</v>
      </c>
      <c r="D274" s="25" t="s">
        <v>907</v>
      </c>
      <c r="E274" s="24" t="s">
        <v>1116</v>
      </c>
      <c r="F274" s="24" t="s">
        <v>1111</v>
      </c>
      <c r="G274" s="24" t="s">
        <v>1112</v>
      </c>
      <c r="H274" s="24" t="s">
        <v>1117</v>
      </c>
      <c r="I274" s="11" t="s">
        <v>1346</v>
      </c>
      <c r="J274" s="24" t="s">
        <v>27</v>
      </c>
      <c r="K274" s="26" t="s">
        <v>1118</v>
      </c>
      <c r="L274" s="24" t="s">
        <v>1119</v>
      </c>
      <c r="M274" s="24" t="s">
        <v>1120</v>
      </c>
      <c r="N274" s="54" t="s">
        <v>3559</v>
      </c>
      <c r="O274" s="55">
        <v>1460</v>
      </c>
      <c r="P274" s="56">
        <v>74530</v>
      </c>
      <c r="Q274" s="54">
        <f t="shared" si="8"/>
        <v>108813800</v>
      </c>
    </row>
    <row r="275" spans="1:17" ht="47.25" x14ac:dyDescent="0.25">
      <c r="A275" s="24">
        <v>17</v>
      </c>
      <c r="B275" s="24">
        <v>354</v>
      </c>
      <c r="C275" s="24" t="s">
        <v>1121</v>
      </c>
      <c r="D275" s="25" t="s">
        <v>1122</v>
      </c>
      <c r="E275" s="24" t="s">
        <v>82</v>
      </c>
      <c r="F275" s="24" t="s">
        <v>24</v>
      </c>
      <c r="G275" s="24" t="s">
        <v>25</v>
      </c>
      <c r="H275" s="24" t="s">
        <v>159</v>
      </c>
      <c r="I275" s="11" t="s">
        <v>1438</v>
      </c>
      <c r="J275" s="24" t="s">
        <v>78</v>
      </c>
      <c r="K275" s="26" t="s">
        <v>1123</v>
      </c>
      <c r="L275" s="24" t="s">
        <v>1094</v>
      </c>
      <c r="M275" s="24" t="s">
        <v>30</v>
      </c>
      <c r="N275" s="54" t="s">
        <v>2980</v>
      </c>
      <c r="O275" s="55">
        <v>500</v>
      </c>
      <c r="P275" s="56">
        <v>16900</v>
      </c>
      <c r="Q275" s="54">
        <f t="shared" si="8"/>
        <v>8450000</v>
      </c>
    </row>
    <row r="276" spans="1:17" ht="94.5" x14ac:dyDescent="0.25">
      <c r="A276" s="24">
        <v>18</v>
      </c>
      <c r="B276" s="24">
        <v>355</v>
      </c>
      <c r="C276" s="24" t="s">
        <v>1124</v>
      </c>
      <c r="D276" s="25" t="s">
        <v>1125</v>
      </c>
      <c r="E276" s="24" t="s">
        <v>1126</v>
      </c>
      <c r="F276" s="24" t="s">
        <v>24</v>
      </c>
      <c r="G276" s="24" t="s">
        <v>76</v>
      </c>
      <c r="H276" s="24" t="s">
        <v>170</v>
      </c>
      <c r="I276" s="14" t="s">
        <v>2822</v>
      </c>
      <c r="J276" s="24" t="s">
        <v>341</v>
      </c>
      <c r="K276" s="26" t="s">
        <v>1127</v>
      </c>
      <c r="L276" s="24" t="s">
        <v>1094</v>
      </c>
      <c r="M276" s="24" t="s">
        <v>30</v>
      </c>
      <c r="N276" s="54" t="s">
        <v>2980</v>
      </c>
      <c r="O276" s="55">
        <v>25500</v>
      </c>
      <c r="P276" s="56">
        <v>3250</v>
      </c>
      <c r="Q276" s="54">
        <f t="shared" si="8"/>
        <v>82875000</v>
      </c>
    </row>
    <row r="277" spans="1:17" ht="31.5" x14ac:dyDescent="0.25">
      <c r="A277" s="24">
        <v>19</v>
      </c>
      <c r="B277" s="24">
        <v>363</v>
      </c>
      <c r="C277" s="24" t="s">
        <v>1128</v>
      </c>
      <c r="D277" s="25" t="s">
        <v>1129</v>
      </c>
      <c r="E277" s="24" t="s">
        <v>1130</v>
      </c>
      <c r="F277" s="24" t="s">
        <v>43</v>
      </c>
      <c r="G277" s="24" t="s">
        <v>44</v>
      </c>
      <c r="H277" s="24" t="s">
        <v>1131</v>
      </c>
      <c r="I277" s="11" t="s">
        <v>1346</v>
      </c>
      <c r="J277" s="24" t="s">
        <v>78</v>
      </c>
      <c r="K277" s="26" t="s">
        <v>1132</v>
      </c>
      <c r="L277" s="24" t="s">
        <v>1133</v>
      </c>
      <c r="M277" s="24" t="s">
        <v>1134</v>
      </c>
      <c r="N277" s="54" t="s">
        <v>3571</v>
      </c>
      <c r="O277" s="55">
        <v>2500</v>
      </c>
      <c r="P277" s="56">
        <v>70000</v>
      </c>
      <c r="Q277" s="54">
        <f t="shared" si="8"/>
        <v>175000000</v>
      </c>
    </row>
    <row r="278" spans="1:17" ht="31.5" x14ac:dyDescent="0.25">
      <c r="A278" s="24">
        <v>20</v>
      </c>
      <c r="B278" s="24">
        <v>371</v>
      </c>
      <c r="C278" s="24" t="s">
        <v>1135</v>
      </c>
      <c r="D278" s="25" t="s">
        <v>1136</v>
      </c>
      <c r="E278" s="24" t="s">
        <v>1137</v>
      </c>
      <c r="F278" s="24" t="s">
        <v>43</v>
      </c>
      <c r="G278" s="24" t="s">
        <v>44</v>
      </c>
      <c r="H278" s="24" t="s">
        <v>1138</v>
      </c>
      <c r="I278" s="11" t="s">
        <v>1438</v>
      </c>
      <c r="J278" s="24" t="s">
        <v>78</v>
      </c>
      <c r="K278" s="26" t="s">
        <v>1139</v>
      </c>
      <c r="L278" s="24" t="s">
        <v>1140</v>
      </c>
      <c r="M278" s="24" t="s">
        <v>1141</v>
      </c>
      <c r="N278" s="54" t="s">
        <v>3562</v>
      </c>
      <c r="O278" s="55">
        <v>13000</v>
      </c>
      <c r="P278" s="56">
        <v>10425</v>
      </c>
      <c r="Q278" s="54">
        <f t="shared" si="8"/>
        <v>135525000</v>
      </c>
    </row>
    <row r="279" spans="1:17" ht="31.5" x14ac:dyDescent="0.25">
      <c r="A279" s="24">
        <v>21</v>
      </c>
      <c r="B279" s="24">
        <v>398</v>
      </c>
      <c r="C279" s="24" t="s">
        <v>1142</v>
      </c>
      <c r="D279" s="25" t="s">
        <v>1143</v>
      </c>
      <c r="E279" s="24" t="s">
        <v>169</v>
      </c>
      <c r="F279" s="24" t="s">
        <v>24</v>
      </c>
      <c r="G279" s="24" t="s">
        <v>76</v>
      </c>
      <c r="H279" s="24" t="s">
        <v>593</v>
      </c>
      <c r="I279" s="11" t="s">
        <v>1346</v>
      </c>
      <c r="J279" s="24" t="s">
        <v>78</v>
      </c>
      <c r="K279" s="26" t="s">
        <v>1144</v>
      </c>
      <c r="L279" s="24" t="s">
        <v>1145</v>
      </c>
      <c r="M279" s="24" t="s">
        <v>1073</v>
      </c>
      <c r="N279" s="54" t="s">
        <v>2980</v>
      </c>
      <c r="O279" s="55">
        <v>11950</v>
      </c>
      <c r="P279" s="56">
        <v>6750</v>
      </c>
      <c r="Q279" s="54">
        <f t="shared" si="8"/>
        <v>80662500</v>
      </c>
    </row>
    <row r="280" spans="1:17" ht="31.5" x14ac:dyDescent="0.25">
      <c r="A280" s="24">
        <v>22</v>
      </c>
      <c r="B280" s="24">
        <v>399</v>
      </c>
      <c r="C280" s="24" t="s">
        <v>1146</v>
      </c>
      <c r="D280" s="25" t="s">
        <v>1147</v>
      </c>
      <c r="E280" s="24" t="s">
        <v>665</v>
      </c>
      <c r="F280" s="24" t="s">
        <v>43</v>
      </c>
      <c r="G280" s="24" t="s">
        <v>44</v>
      </c>
      <c r="H280" s="24" t="s">
        <v>1148</v>
      </c>
      <c r="I280" s="11" t="s">
        <v>1346</v>
      </c>
      <c r="J280" s="24" t="s">
        <v>78</v>
      </c>
      <c r="K280" s="26" t="s">
        <v>1149</v>
      </c>
      <c r="L280" s="24" t="s">
        <v>1145</v>
      </c>
      <c r="M280" s="24" t="s">
        <v>1073</v>
      </c>
      <c r="N280" s="54" t="s">
        <v>3562</v>
      </c>
      <c r="O280" s="55">
        <v>360</v>
      </c>
      <c r="P280" s="56">
        <v>30048</v>
      </c>
      <c r="Q280" s="54">
        <f t="shared" si="8"/>
        <v>10817280</v>
      </c>
    </row>
    <row r="281" spans="1:17" ht="63" x14ac:dyDescent="0.25">
      <c r="A281" s="24">
        <v>23</v>
      </c>
      <c r="B281" s="24">
        <v>474</v>
      </c>
      <c r="C281" s="24" t="s">
        <v>1150</v>
      </c>
      <c r="D281" s="25" t="s">
        <v>1151</v>
      </c>
      <c r="E281" s="24" t="s">
        <v>501</v>
      </c>
      <c r="F281" s="24" t="s">
        <v>111</v>
      </c>
      <c r="G281" s="24" t="s">
        <v>1152</v>
      </c>
      <c r="H281" s="24" t="s">
        <v>1153</v>
      </c>
      <c r="I281" s="11" t="s">
        <v>1346</v>
      </c>
      <c r="J281" s="24" t="s">
        <v>27</v>
      </c>
      <c r="K281" s="26" t="s">
        <v>1154</v>
      </c>
      <c r="L281" s="24" t="s">
        <v>1155</v>
      </c>
      <c r="M281" s="24" t="s">
        <v>1065</v>
      </c>
      <c r="N281" s="54" t="s">
        <v>3557</v>
      </c>
      <c r="O281" s="55">
        <v>40</v>
      </c>
      <c r="P281" s="56">
        <v>10323588</v>
      </c>
      <c r="Q281" s="54">
        <f t="shared" si="8"/>
        <v>412943520</v>
      </c>
    </row>
    <row r="282" spans="1:17" ht="31.5" x14ac:dyDescent="0.25">
      <c r="A282" s="24">
        <v>24</v>
      </c>
      <c r="B282" s="24">
        <v>493</v>
      </c>
      <c r="C282" s="24" t="s">
        <v>1156</v>
      </c>
      <c r="D282" s="25" t="s">
        <v>1157</v>
      </c>
      <c r="E282" s="24" t="s">
        <v>1158</v>
      </c>
      <c r="F282" s="24" t="s">
        <v>24</v>
      </c>
      <c r="G282" s="24" t="s">
        <v>76</v>
      </c>
      <c r="H282" s="24" t="s">
        <v>159</v>
      </c>
      <c r="I282" s="11" t="s">
        <v>1438</v>
      </c>
      <c r="J282" s="24" t="s">
        <v>78</v>
      </c>
      <c r="K282" s="26" t="s">
        <v>1159</v>
      </c>
      <c r="L282" s="24" t="s">
        <v>1160</v>
      </c>
      <c r="M282" s="24" t="s">
        <v>30</v>
      </c>
      <c r="N282" s="54" t="s">
        <v>2980</v>
      </c>
      <c r="O282" s="55">
        <v>35000</v>
      </c>
      <c r="P282" s="56">
        <v>3960</v>
      </c>
      <c r="Q282" s="54">
        <f t="shared" si="8"/>
        <v>138600000</v>
      </c>
    </row>
    <row r="283" spans="1:17" ht="15.75" x14ac:dyDescent="0.25">
      <c r="A283" s="24">
        <v>25</v>
      </c>
      <c r="B283" s="24">
        <v>496</v>
      </c>
      <c r="C283" s="24" t="s">
        <v>1161</v>
      </c>
      <c r="D283" s="25" t="s">
        <v>1162</v>
      </c>
      <c r="E283" s="24" t="s">
        <v>1163</v>
      </c>
      <c r="F283" s="24" t="s">
        <v>175</v>
      </c>
      <c r="G283" s="24" t="s">
        <v>681</v>
      </c>
      <c r="H283" s="24" t="s">
        <v>454</v>
      </c>
      <c r="I283" s="11" t="s">
        <v>1346</v>
      </c>
      <c r="J283" s="24" t="s">
        <v>78</v>
      </c>
      <c r="K283" s="26" t="s">
        <v>1164</v>
      </c>
      <c r="L283" s="24" t="s">
        <v>1165</v>
      </c>
      <c r="M283" s="24" t="s">
        <v>1166</v>
      </c>
      <c r="N283" s="54" t="s">
        <v>3559</v>
      </c>
      <c r="O283" s="55">
        <v>110</v>
      </c>
      <c r="P283" s="56">
        <v>300300</v>
      </c>
      <c r="Q283" s="54">
        <f t="shared" si="8"/>
        <v>33033000</v>
      </c>
    </row>
    <row r="284" spans="1:17" ht="47.25" x14ac:dyDescent="0.25">
      <c r="A284" s="24">
        <v>26</v>
      </c>
      <c r="B284" s="24">
        <v>558</v>
      </c>
      <c r="C284" s="24" t="s">
        <v>1167</v>
      </c>
      <c r="D284" s="25" t="s">
        <v>1168</v>
      </c>
      <c r="E284" s="24" t="s">
        <v>87</v>
      </c>
      <c r="F284" s="24" t="s">
        <v>24</v>
      </c>
      <c r="G284" s="24" t="s">
        <v>1169</v>
      </c>
      <c r="H284" s="24" t="s">
        <v>159</v>
      </c>
      <c r="I284" s="11" t="s">
        <v>1346</v>
      </c>
      <c r="J284" s="24" t="s">
        <v>27</v>
      </c>
      <c r="K284" s="26" t="s">
        <v>1170</v>
      </c>
      <c r="L284" s="24" t="s">
        <v>1171</v>
      </c>
      <c r="M284" s="24" t="s">
        <v>205</v>
      </c>
      <c r="N284" s="54" t="s">
        <v>2980</v>
      </c>
      <c r="O284" s="55">
        <v>21600</v>
      </c>
      <c r="P284" s="56">
        <v>1104</v>
      </c>
      <c r="Q284" s="54">
        <f t="shared" si="8"/>
        <v>23846400</v>
      </c>
    </row>
    <row r="285" spans="1:17" ht="47.25" x14ac:dyDescent="0.25">
      <c r="A285" s="24">
        <v>27</v>
      </c>
      <c r="B285" s="24">
        <v>571</v>
      </c>
      <c r="C285" s="24" t="s">
        <v>1172</v>
      </c>
      <c r="D285" s="25" t="s">
        <v>1173</v>
      </c>
      <c r="E285" s="24" t="s">
        <v>1075</v>
      </c>
      <c r="F285" s="24" t="s">
        <v>24</v>
      </c>
      <c r="G285" s="24" t="s">
        <v>76</v>
      </c>
      <c r="H285" s="24" t="s">
        <v>366</v>
      </c>
      <c r="I285" s="11" t="s">
        <v>1346</v>
      </c>
      <c r="J285" s="24" t="s">
        <v>27</v>
      </c>
      <c r="K285" s="26" t="s">
        <v>1174</v>
      </c>
      <c r="L285" s="24" t="s">
        <v>1175</v>
      </c>
      <c r="M285" s="24" t="s">
        <v>532</v>
      </c>
      <c r="N285" s="54" t="s">
        <v>2980</v>
      </c>
      <c r="O285" s="55">
        <v>1000</v>
      </c>
      <c r="P285" s="56">
        <v>1158</v>
      </c>
      <c r="Q285" s="54">
        <f t="shared" si="8"/>
        <v>1158000</v>
      </c>
    </row>
    <row r="286" spans="1:17" ht="94.5" x14ac:dyDescent="0.25">
      <c r="A286" s="24">
        <v>28</v>
      </c>
      <c r="B286" s="24">
        <v>693</v>
      </c>
      <c r="C286" s="24" t="s">
        <v>1176</v>
      </c>
      <c r="D286" s="25" t="s">
        <v>1177</v>
      </c>
      <c r="E286" s="24" t="s">
        <v>1178</v>
      </c>
      <c r="F286" s="24" t="s">
        <v>200</v>
      </c>
      <c r="G286" s="24" t="s">
        <v>201</v>
      </c>
      <c r="H286" s="24" t="s">
        <v>1179</v>
      </c>
      <c r="I286" s="11" t="s">
        <v>1346</v>
      </c>
      <c r="J286" s="24" t="s">
        <v>1053</v>
      </c>
      <c r="K286" s="26" t="s">
        <v>1180</v>
      </c>
      <c r="L286" s="24" t="s">
        <v>1119</v>
      </c>
      <c r="M286" s="24" t="s">
        <v>1120</v>
      </c>
      <c r="N286" s="54" t="s">
        <v>3557</v>
      </c>
      <c r="O286" s="55">
        <v>204</v>
      </c>
      <c r="P286" s="56">
        <v>67500</v>
      </c>
      <c r="Q286" s="54">
        <f t="shared" si="8"/>
        <v>13770000</v>
      </c>
    </row>
    <row r="287" spans="1:17" ht="63" x14ac:dyDescent="0.25">
      <c r="A287" s="24">
        <v>29</v>
      </c>
      <c r="B287" s="24">
        <v>711</v>
      </c>
      <c r="C287" s="24" t="s">
        <v>1181</v>
      </c>
      <c r="D287" s="25" t="s">
        <v>1182</v>
      </c>
      <c r="E287" s="24" t="s">
        <v>1183</v>
      </c>
      <c r="F287" s="24" t="s">
        <v>997</v>
      </c>
      <c r="G287" s="24" t="s">
        <v>1184</v>
      </c>
      <c r="H287" s="24" t="s">
        <v>1185</v>
      </c>
      <c r="I287" s="11" t="s">
        <v>1346</v>
      </c>
      <c r="J287" s="24" t="s">
        <v>27</v>
      </c>
      <c r="K287" s="26" t="s">
        <v>1186</v>
      </c>
      <c r="L287" s="24" t="s">
        <v>1187</v>
      </c>
      <c r="M287" s="24" t="s">
        <v>1188</v>
      </c>
      <c r="N287" s="54" t="s">
        <v>3567</v>
      </c>
      <c r="O287" s="55">
        <v>6472</v>
      </c>
      <c r="P287" s="56">
        <v>50000</v>
      </c>
      <c r="Q287" s="54">
        <f t="shared" si="8"/>
        <v>323600000</v>
      </c>
    </row>
    <row r="288" spans="1:17" ht="110.25" x14ac:dyDescent="0.25">
      <c r="A288" s="24">
        <v>30</v>
      </c>
      <c r="B288" s="24">
        <v>712</v>
      </c>
      <c r="C288" s="24" t="s">
        <v>1189</v>
      </c>
      <c r="D288" s="25" t="s">
        <v>1190</v>
      </c>
      <c r="E288" s="24" t="s">
        <v>1191</v>
      </c>
      <c r="F288" s="24" t="s">
        <v>1192</v>
      </c>
      <c r="G288" s="24" t="s">
        <v>1193</v>
      </c>
      <c r="H288" s="24" t="s">
        <v>1194</v>
      </c>
      <c r="I288" s="11" t="s">
        <v>1438</v>
      </c>
      <c r="J288" s="24" t="s">
        <v>78</v>
      </c>
      <c r="K288" s="26" t="s">
        <v>1195</v>
      </c>
      <c r="L288" s="24" t="s">
        <v>1196</v>
      </c>
      <c r="M288" s="24" t="s">
        <v>1197</v>
      </c>
      <c r="N288" s="54" t="s">
        <v>3564</v>
      </c>
      <c r="O288" s="55">
        <v>9600</v>
      </c>
      <c r="P288" s="56">
        <v>78178</v>
      </c>
      <c r="Q288" s="54">
        <f t="shared" si="8"/>
        <v>750508800</v>
      </c>
    </row>
    <row r="289" spans="1:17" ht="110.25" x14ac:dyDescent="0.25">
      <c r="A289" s="24">
        <v>31</v>
      </c>
      <c r="B289" s="24">
        <v>713</v>
      </c>
      <c r="C289" s="24" t="s">
        <v>1198</v>
      </c>
      <c r="D289" s="25" t="s">
        <v>1190</v>
      </c>
      <c r="E289" s="24" t="s">
        <v>1199</v>
      </c>
      <c r="F289" s="24" t="s">
        <v>1192</v>
      </c>
      <c r="G289" s="24" t="s">
        <v>1193</v>
      </c>
      <c r="H289" s="24" t="s">
        <v>1194</v>
      </c>
      <c r="I289" s="11" t="s">
        <v>1438</v>
      </c>
      <c r="J289" s="24" t="s">
        <v>78</v>
      </c>
      <c r="K289" s="26" t="s">
        <v>1200</v>
      </c>
      <c r="L289" s="24" t="s">
        <v>1196</v>
      </c>
      <c r="M289" s="24" t="s">
        <v>1197</v>
      </c>
      <c r="N289" s="54" t="s">
        <v>3564</v>
      </c>
      <c r="O289" s="55">
        <v>4800</v>
      </c>
      <c r="P289" s="56">
        <v>78178</v>
      </c>
      <c r="Q289" s="54">
        <f t="shared" si="8"/>
        <v>375254400</v>
      </c>
    </row>
    <row r="290" spans="1:17" ht="126" x14ac:dyDescent="0.25">
      <c r="A290" s="24">
        <v>32</v>
      </c>
      <c r="B290" s="24">
        <v>714</v>
      </c>
      <c r="C290" s="24" t="s">
        <v>1201</v>
      </c>
      <c r="D290" s="25" t="s">
        <v>1190</v>
      </c>
      <c r="E290" s="24" t="s">
        <v>1202</v>
      </c>
      <c r="F290" s="24" t="s">
        <v>1192</v>
      </c>
      <c r="G290" s="24" t="s">
        <v>1193</v>
      </c>
      <c r="H290" s="24" t="s">
        <v>1194</v>
      </c>
      <c r="I290" s="11" t="s">
        <v>1438</v>
      </c>
      <c r="J290" s="24" t="s">
        <v>78</v>
      </c>
      <c r="K290" s="26" t="s">
        <v>1203</v>
      </c>
      <c r="L290" s="24" t="s">
        <v>1196</v>
      </c>
      <c r="M290" s="24" t="s">
        <v>1197</v>
      </c>
      <c r="N290" s="54" t="s">
        <v>3564</v>
      </c>
      <c r="O290" s="55">
        <v>40</v>
      </c>
      <c r="P290" s="56">
        <v>78178</v>
      </c>
      <c r="Q290" s="54">
        <f t="shared" si="8"/>
        <v>3127120</v>
      </c>
    </row>
    <row r="291" spans="1:17" ht="110.25" x14ac:dyDescent="0.25">
      <c r="A291" s="24">
        <v>33</v>
      </c>
      <c r="B291" s="24">
        <v>715</v>
      </c>
      <c r="C291" s="24" t="s">
        <v>1204</v>
      </c>
      <c r="D291" s="25" t="s">
        <v>1190</v>
      </c>
      <c r="E291" s="24" t="s">
        <v>1205</v>
      </c>
      <c r="F291" s="24" t="s">
        <v>1192</v>
      </c>
      <c r="G291" s="24" t="s">
        <v>1193</v>
      </c>
      <c r="H291" s="24" t="s">
        <v>1206</v>
      </c>
      <c r="I291" s="11" t="s">
        <v>1438</v>
      </c>
      <c r="J291" s="24" t="s">
        <v>78</v>
      </c>
      <c r="K291" s="26" t="s">
        <v>1195</v>
      </c>
      <c r="L291" s="24" t="s">
        <v>1196</v>
      </c>
      <c r="M291" s="24" t="s">
        <v>1197</v>
      </c>
      <c r="N291" s="54" t="s">
        <v>3564</v>
      </c>
      <c r="O291" s="55">
        <v>720</v>
      </c>
      <c r="P291" s="56">
        <v>178000</v>
      </c>
      <c r="Q291" s="54">
        <f t="shared" si="8"/>
        <v>128160000</v>
      </c>
    </row>
    <row r="292" spans="1:17" ht="110.25" x14ac:dyDescent="0.25">
      <c r="A292" s="24">
        <v>34</v>
      </c>
      <c r="B292" s="24">
        <v>716</v>
      </c>
      <c r="C292" s="24" t="s">
        <v>1198</v>
      </c>
      <c r="D292" s="25" t="s">
        <v>1190</v>
      </c>
      <c r="E292" s="24" t="s">
        <v>1199</v>
      </c>
      <c r="F292" s="24" t="s">
        <v>1192</v>
      </c>
      <c r="G292" s="24" t="s">
        <v>1193</v>
      </c>
      <c r="H292" s="24" t="s">
        <v>1206</v>
      </c>
      <c r="I292" s="11" t="s">
        <v>1438</v>
      </c>
      <c r="J292" s="24" t="s">
        <v>78</v>
      </c>
      <c r="K292" s="26" t="s">
        <v>1207</v>
      </c>
      <c r="L292" s="24" t="s">
        <v>1196</v>
      </c>
      <c r="M292" s="24" t="s">
        <v>1197</v>
      </c>
      <c r="N292" s="54" t="s">
        <v>3564</v>
      </c>
      <c r="O292" s="55">
        <v>60</v>
      </c>
      <c r="P292" s="56">
        <v>178000</v>
      </c>
      <c r="Q292" s="54">
        <f t="shared" si="8"/>
        <v>10680000</v>
      </c>
    </row>
    <row r="293" spans="1:17" ht="94.5" x14ac:dyDescent="0.25">
      <c r="A293" s="24">
        <v>35</v>
      </c>
      <c r="B293" s="24">
        <v>768</v>
      </c>
      <c r="C293" s="24" t="s">
        <v>1208</v>
      </c>
      <c r="D293" s="25" t="s">
        <v>1209</v>
      </c>
      <c r="E293" s="24" t="s">
        <v>1210</v>
      </c>
      <c r="F293" s="24" t="s">
        <v>1211</v>
      </c>
      <c r="G293" s="24" t="s">
        <v>1212</v>
      </c>
      <c r="H293" s="24" t="s">
        <v>1213</v>
      </c>
      <c r="I293" s="11" t="s">
        <v>1346</v>
      </c>
      <c r="J293" s="24" t="s">
        <v>78</v>
      </c>
      <c r="K293" s="26" t="s">
        <v>1214</v>
      </c>
      <c r="L293" s="24" t="s">
        <v>1155</v>
      </c>
      <c r="M293" s="24" t="s">
        <v>1065</v>
      </c>
      <c r="N293" s="54" t="s">
        <v>3567</v>
      </c>
      <c r="O293" s="55">
        <v>1700</v>
      </c>
      <c r="P293" s="56">
        <v>132323</v>
      </c>
      <c r="Q293" s="54">
        <f t="shared" si="8"/>
        <v>224949100</v>
      </c>
    </row>
    <row r="294" spans="1:17" ht="31.5" x14ac:dyDescent="0.25">
      <c r="A294" s="24">
        <v>36</v>
      </c>
      <c r="B294" s="24">
        <v>770</v>
      </c>
      <c r="C294" s="24" t="s">
        <v>1215</v>
      </c>
      <c r="D294" s="25" t="s">
        <v>1216</v>
      </c>
      <c r="E294" s="24" t="s">
        <v>359</v>
      </c>
      <c r="F294" s="24" t="s">
        <v>24</v>
      </c>
      <c r="G294" s="24" t="s">
        <v>25</v>
      </c>
      <c r="H294" s="24" t="s">
        <v>159</v>
      </c>
      <c r="I294" s="11" t="s">
        <v>1438</v>
      </c>
      <c r="J294" s="24" t="s">
        <v>27</v>
      </c>
      <c r="K294" s="26" t="s">
        <v>1217</v>
      </c>
      <c r="L294" s="24" t="s">
        <v>1218</v>
      </c>
      <c r="M294" s="24" t="s">
        <v>30</v>
      </c>
      <c r="N294" s="54" t="s">
        <v>2980</v>
      </c>
      <c r="O294" s="55">
        <v>11000</v>
      </c>
      <c r="P294" s="56">
        <v>730</v>
      </c>
      <c r="Q294" s="54">
        <f t="shared" si="8"/>
        <v>8030000</v>
      </c>
    </row>
    <row r="295" spans="1:17" ht="94.5" x14ac:dyDescent="0.25">
      <c r="A295" s="24">
        <v>37</v>
      </c>
      <c r="B295" s="24">
        <v>778</v>
      </c>
      <c r="C295" s="24" t="s">
        <v>1219</v>
      </c>
      <c r="D295" s="25" t="s">
        <v>1220</v>
      </c>
      <c r="E295" s="24" t="s">
        <v>1221</v>
      </c>
      <c r="F295" s="24" t="s">
        <v>1222</v>
      </c>
      <c r="G295" s="24" t="s">
        <v>1212</v>
      </c>
      <c r="H295" s="24" t="s">
        <v>1223</v>
      </c>
      <c r="I295" s="11" t="s">
        <v>1438</v>
      </c>
      <c r="J295" s="24" t="s">
        <v>78</v>
      </c>
      <c r="K295" s="26" t="s">
        <v>1224</v>
      </c>
      <c r="L295" s="24" t="s">
        <v>1225</v>
      </c>
      <c r="M295" s="24" t="s">
        <v>1073</v>
      </c>
      <c r="N295" s="54" t="s">
        <v>3557</v>
      </c>
      <c r="O295" s="55">
        <v>50</v>
      </c>
      <c r="P295" s="56">
        <v>16074</v>
      </c>
      <c r="Q295" s="54">
        <f t="shared" si="8"/>
        <v>803700</v>
      </c>
    </row>
    <row r="296" spans="1:17" ht="47.25" x14ac:dyDescent="0.25">
      <c r="A296" s="24">
        <v>38</v>
      </c>
      <c r="B296" s="24">
        <v>779</v>
      </c>
      <c r="C296" s="24" t="s">
        <v>1226</v>
      </c>
      <c r="D296" s="25" t="s">
        <v>1227</v>
      </c>
      <c r="E296" s="24" t="s">
        <v>1228</v>
      </c>
      <c r="F296" s="24" t="s">
        <v>1229</v>
      </c>
      <c r="G296" s="24" t="s">
        <v>1230</v>
      </c>
      <c r="H296" s="24" t="s">
        <v>1231</v>
      </c>
      <c r="I296" s="14" t="s">
        <v>2822</v>
      </c>
      <c r="J296" s="24" t="s">
        <v>78</v>
      </c>
      <c r="K296" s="26" t="s">
        <v>1232</v>
      </c>
      <c r="L296" s="24" t="s">
        <v>1218</v>
      </c>
      <c r="M296" s="24" t="s">
        <v>30</v>
      </c>
      <c r="N296" s="54" t="s">
        <v>3562</v>
      </c>
      <c r="O296" s="55">
        <v>100</v>
      </c>
      <c r="P296" s="56">
        <v>78000</v>
      </c>
      <c r="Q296" s="54">
        <f t="shared" si="8"/>
        <v>7800000</v>
      </c>
    </row>
    <row r="297" spans="1:17" ht="47.25" x14ac:dyDescent="0.25">
      <c r="A297" s="24">
        <v>39</v>
      </c>
      <c r="B297" s="24">
        <v>780</v>
      </c>
      <c r="C297" s="24" t="s">
        <v>1233</v>
      </c>
      <c r="D297" s="25" t="s">
        <v>1234</v>
      </c>
      <c r="E297" s="24" t="s">
        <v>1235</v>
      </c>
      <c r="F297" s="24" t="s">
        <v>1229</v>
      </c>
      <c r="G297" s="24" t="s">
        <v>1230</v>
      </c>
      <c r="H297" s="24" t="s">
        <v>1231</v>
      </c>
      <c r="I297" s="14" t="s">
        <v>2822</v>
      </c>
      <c r="J297" s="24" t="s">
        <v>78</v>
      </c>
      <c r="K297" s="26" t="s">
        <v>1236</v>
      </c>
      <c r="L297" s="24" t="s">
        <v>1218</v>
      </c>
      <c r="M297" s="24" t="s">
        <v>30</v>
      </c>
      <c r="N297" s="54" t="s">
        <v>3562</v>
      </c>
      <c r="O297" s="55">
        <v>700</v>
      </c>
      <c r="P297" s="56">
        <v>86000</v>
      </c>
      <c r="Q297" s="54">
        <f t="shared" si="8"/>
        <v>60200000</v>
      </c>
    </row>
    <row r="298" spans="1:17" ht="409.5" x14ac:dyDescent="0.25">
      <c r="A298" s="24">
        <v>40</v>
      </c>
      <c r="B298" s="24">
        <v>818</v>
      </c>
      <c r="C298" s="24" t="s">
        <v>1237</v>
      </c>
      <c r="D298" s="25" t="s">
        <v>1238</v>
      </c>
      <c r="E298" s="24" t="s">
        <v>1239</v>
      </c>
      <c r="F298" s="24" t="s">
        <v>111</v>
      </c>
      <c r="G298" s="24" t="s">
        <v>1240</v>
      </c>
      <c r="H298" s="24" t="s">
        <v>1241</v>
      </c>
      <c r="I298" s="11" t="s">
        <v>1346</v>
      </c>
      <c r="J298" s="24" t="s">
        <v>78</v>
      </c>
      <c r="K298" s="26" t="s">
        <v>1242</v>
      </c>
      <c r="L298" s="24" t="s">
        <v>1243</v>
      </c>
      <c r="M298" s="24" t="s">
        <v>1056</v>
      </c>
      <c r="N298" s="54" t="s">
        <v>3564</v>
      </c>
      <c r="O298" s="55">
        <v>500</v>
      </c>
      <c r="P298" s="56">
        <v>696500</v>
      </c>
      <c r="Q298" s="54">
        <f t="shared" si="8"/>
        <v>348250000</v>
      </c>
    </row>
    <row r="299" spans="1:17" ht="63" x14ac:dyDescent="0.25">
      <c r="A299" s="24">
        <v>41</v>
      </c>
      <c r="B299" s="24">
        <v>841</v>
      </c>
      <c r="C299" s="24" t="s">
        <v>1244</v>
      </c>
      <c r="D299" s="25" t="s">
        <v>1245</v>
      </c>
      <c r="E299" s="24" t="s">
        <v>1246</v>
      </c>
      <c r="F299" s="24" t="s">
        <v>111</v>
      </c>
      <c r="G299" s="24" t="s">
        <v>1247</v>
      </c>
      <c r="H299" s="24" t="s">
        <v>1248</v>
      </c>
      <c r="I299" s="11" t="s">
        <v>1346</v>
      </c>
      <c r="J299" s="24" t="s">
        <v>1062</v>
      </c>
      <c r="K299" s="26" t="s">
        <v>1249</v>
      </c>
      <c r="L299" s="24" t="s">
        <v>1243</v>
      </c>
      <c r="M299" s="24" t="s">
        <v>1056</v>
      </c>
      <c r="N299" s="54" t="s">
        <v>3564</v>
      </c>
      <c r="O299" s="55">
        <v>200</v>
      </c>
      <c r="P299" s="56">
        <v>170000</v>
      </c>
      <c r="Q299" s="54">
        <f t="shared" si="8"/>
        <v>34000000</v>
      </c>
    </row>
    <row r="300" spans="1:17" ht="63" x14ac:dyDescent="0.25">
      <c r="A300" s="24">
        <v>42</v>
      </c>
      <c r="B300" s="24">
        <v>842</v>
      </c>
      <c r="C300" s="24" t="s">
        <v>1244</v>
      </c>
      <c r="D300" s="25" t="s">
        <v>1245</v>
      </c>
      <c r="E300" s="24" t="s">
        <v>1250</v>
      </c>
      <c r="F300" s="24" t="s">
        <v>111</v>
      </c>
      <c r="G300" s="24" t="s">
        <v>1247</v>
      </c>
      <c r="H300" s="24" t="s">
        <v>1251</v>
      </c>
      <c r="I300" s="11" t="s">
        <v>1346</v>
      </c>
      <c r="J300" s="24" t="s">
        <v>1062</v>
      </c>
      <c r="K300" s="26" t="s">
        <v>1252</v>
      </c>
      <c r="L300" s="24" t="s">
        <v>1243</v>
      </c>
      <c r="M300" s="24" t="s">
        <v>1056</v>
      </c>
      <c r="N300" s="54" t="s">
        <v>3564</v>
      </c>
      <c r="O300" s="55">
        <v>200</v>
      </c>
      <c r="P300" s="56">
        <v>320000</v>
      </c>
      <c r="Q300" s="54">
        <f t="shared" si="8"/>
        <v>64000000</v>
      </c>
    </row>
    <row r="301" spans="1:17" ht="409.5" x14ac:dyDescent="0.25">
      <c r="A301" s="14">
        <v>43</v>
      </c>
      <c r="B301" s="14">
        <v>887</v>
      </c>
      <c r="C301" s="14" t="s">
        <v>1253</v>
      </c>
      <c r="D301" s="15" t="s">
        <v>1254</v>
      </c>
      <c r="E301" s="14" t="s">
        <v>1255</v>
      </c>
      <c r="F301" s="14" t="s">
        <v>1256</v>
      </c>
      <c r="G301" s="14" t="s">
        <v>52</v>
      </c>
      <c r="H301" s="14" t="s">
        <v>1257</v>
      </c>
      <c r="I301" s="11" t="s">
        <v>1346</v>
      </c>
      <c r="J301" s="14" t="s">
        <v>1258</v>
      </c>
      <c r="K301" s="16" t="s">
        <v>1259</v>
      </c>
      <c r="L301" s="14" t="s">
        <v>1260</v>
      </c>
      <c r="M301" s="14" t="s">
        <v>1040</v>
      </c>
      <c r="N301" s="43" t="s">
        <v>3572</v>
      </c>
      <c r="O301" s="44">
        <v>900</v>
      </c>
      <c r="P301" s="45">
        <v>865200</v>
      </c>
      <c r="Q301" s="43">
        <f t="shared" si="8"/>
        <v>778680000</v>
      </c>
    </row>
    <row r="302" spans="1:17" ht="15.75" x14ac:dyDescent="0.25">
      <c r="A302" s="17"/>
      <c r="B302" s="18" t="s">
        <v>1261</v>
      </c>
      <c r="C302" s="18"/>
      <c r="D302" s="18"/>
      <c r="E302" s="18"/>
      <c r="F302" s="18"/>
      <c r="G302" s="18"/>
      <c r="H302" s="18"/>
      <c r="I302" s="18"/>
      <c r="J302" s="18"/>
      <c r="K302" s="19"/>
      <c r="L302" s="18"/>
      <c r="M302" s="18"/>
      <c r="N302" s="46"/>
      <c r="O302" s="47"/>
      <c r="P302" s="48"/>
      <c r="Q302" s="49">
        <f>SUM(Q259:Q301)</f>
        <v>7502637770</v>
      </c>
    </row>
    <row r="303" spans="1:17" ht="15.75" x14ac:dyDescent="0.25">
      <c r="A303" s="20"/>
      <c r="B303" s="21" t="s">
        <v>1262</v>
      </c>
      <c r="C303" s="22"/>
      <c r="D303" s="22"/>
      <c r="E303" s="22"/>
      <c r="F303" s="22"/>
      <c r="G303" s="22"/>
      <c r="H303" s="22"/>
      <c r="I303" s="22"/>
      <c r="J303" s="22"/>
      <c r="K303" s="23"/>
      <c r="L303" s="22"/>
      <c r="M303" s="22"/>
      <c r="N303" s="50"/>
      <c r="O303" s="51"/>
      <c r="P303" s="52"/>
      <c r="Q303" s="53"/>
    </row>
    <row r="304" spans="1:17" ht="63" x14ac:dyDescent="0.25">
      <c r="A304" s="11">
        <v>1</v>
      </c>
      <c r="B304" s="11">
        <v>5</v>
      </c>
      <c r="C304" s="11" t="s">
        <v>1263</v>
      </c>
      <c r="D304" s="12" t="s">
        <v>1264</v>
      </c>
      <c r="E304" s="11" t="s">
        <v>641</v>
      </c>
      <c r="F304" s="11" t="s">
        <v>43</v>
      </c>
      <c r="G304" s="11" t="s">
        <v>44</v>
      </c>
      <c r="H304" s="11" t="s">
        <v>631</v>
      </c>
      <c r="I304" s="11" t="s">
        <v>1346</v>
      </c>
      <c r="J304" s="11" t="s">
        <v>78</v>
      </c>
      <c r="K304" s="13" t="s">
        <v>1265</v>
      </c>
      <c r="L304" s="11" t="s">
        <v>1266</v>
      </c>
      <c r="M304" s="11" t="s">
        <v>1065</v>
      </c>
      <c r="N304" s="40" t="s">
        <v>3562</v>
      </c>
      <c r="O304" s="41">
        <v>6930</v>
      </c>
      <c r="P304" s="42">
        <v>8800</v>
      </c>
      <c r="Q304" s="40">
        <f t="shared" ref="Q304:Q315" si="9">O304*P304</f>
        <v>60984000</v>
      </c>
    </row>
    <row r="305" spans="1:17" ht="47.25" x14ac:dyDescent="0.25">
      <c r="A305" s="24">
        <v>2</v>
      </c>
      <c r="B305" s="24">
        <v>7</v>
      </c>
      <c r="C305" s="24" t="s">
        <v>1267</v>
      </c>
      <c r="D305" s="25" t="s">
        <v>1268</v>
      </c>
      <c r="E305" s="24" t="s">
        <v>1269</v>
      </c>
      <c r="F305" s="24" t="s">
        <v>43</v>
      </c>
      <c r="G305" s="24" t="s">
        <v>44</v>
      </c>
      <c r="H305" s="24" t="s">
        <v>631</v>
      </c>
      <c r="I305" s="11" t="s">
        <v>1346</v>
      </c>
      <c r="J305" s="24" t="s">
        <v>78</v>
      </c>
      <c r="K305" s="26" t="s">
        <v>1270</v>
      </c>
      <c r="L305" s="24" t="s">
        <v>1266</v>
      </c>
      <c r="M305" s="24" t="s">
        <v>1065</v>
      </c>
      <c r="N305" s="54" t="s">
        <v>3562</v>
      </c>
      <c r="O305" s="55">
        <v>17700</v>
      </c>
      <c r="P305" s="56">
        <v>13650</v>
      </c>
      <c r="Q305" s="54">
        <f t="shared" si="9"/>
        <v>241605000</v>
      </c>
    </row>
    <row r="306" spans="1:17" ht="47.25" x14ac:dyDescent="0.25">
      <c r="A306" s="24">
        <v>3</v>
      </c>
      <c r="B306" s="24">
        <v>9</v>
      </c>
      <c r="C306" s="24" t="s">
        <v>1271</v>
      </c>
      <c r="D306" s="25" t="s">
        <v>1272</v>
      </c>
      <c r="E306" s="24" t="s">
        <v>1273</v>
      </c>
      <c r="F306" s="24" t="s">
        <v>43</v>
      </c>
      <c r="G306" s="24" t="s">
        <v>44</v>
      </c>
      <c r="H306" s="24" t="s">
        <v>1089</v>
      </c>
      <c r="I306" s="11" t="s">
        <v>588</v>
      </c>
      <c r="J306" s="24" t="s">
        <v>78</v>
      </c>
      <c r="K306" s="26" t="s">
        <v>1274</v>
      </c>
      <c r="L306" s="24" t="s">
        <v>1275</v>
      </c>
      <c r="M306" s="24" t="s">
        <v>37</v>
      </c>
      <c r="N306" s="54" t="s">
        <v>3562</v>
      </c>
      <c r="O306" s="55">
        <v>1000</v>
      </c>
      <c r="P306" s="56">
        <v>22000</v>
      </c>
      <c r="Q306" s="54">
        <f t="shared" si="9"/>
        <v>22000000</v>
      </c>
    </row>
    <row r="307" spans="1:17" ht="47.25" x14ac:dyDescent="0.25">
      <c r="A307" s="24">
        <v>4</v>
      </c>
      <c r="B307" s="24">
        <v>10</v>
      </c>
      <c r="C307" s="24" t="s">
        <v>1276</v>
      </c>
      <c r="D307" s="25" t="s">
        <v>1272</v>
      </c>
      <c r="E307" s="24" t="s">
        <v>1277</v>
      </c>
      <c r="F307" s="24" t="s">
        <v>43</v>
      </c>
      <c r="G307" s="24" t="s">
        <v>44</v>
      </c>
      <c r="H307" s="24" t="s">
        <v>631</v>
      </c>
      <c r="I307" s="11" t="s">
        <v>588</v>
      </c>
      <c r="J307" s="24" t="s">
        <v>78</v>
      </c>
      <c r="K307" s="26" t="s">
        <v>1278</v>
      </c>
      <c r="L307" s="24" t="s">
        <v>1275</v>
      </c>
      <c r="M307" s="24" t="s">
        <v>37</v>
      </c>
      <c r="N307" s="54" t="s">
        <v>3562</v>
      </c>
      <c r="O307" s="55">
        <v>3000</v>
      </c>
      <c r="P307" s="56">
        <v>12600</v>
      </c>
      <c r="Q307" s="54">
        <f t="shared" si="9"/>
        <v>37800000</v>
      </c>
    </row>
    <row r="308" spans="1:17" ht="78.75" x14ac:dyDescent="0.25">
      <c r="A308" s="24">
        <v>5</v>
      </c>
      <c r="B308" s="24">
        <v>19</v>
      </c>
      <c r="C308" s="24" t="s">
        <v>1279</v>
      </c>
      <c r="D308" s="25" t="s">
        <v>1280</v>
      </c>
      <c r="E308" s="24" t="s">
        <v>641</v>
      </c>
      <c r="F308" s="24" t="s">
        <v>1059</v>
      </c>
      <c r="G308" s="24" t="s">
        <v>1281</v>
      </c>
      <c r="H308" s="24" t="s">
        <v>1282</v>
      </c>
      <c r="I308" s="11" t="s">
        <v>1346</v>
      </c>
      <c r="J308" s="24" t="s">
        <v>341</v>
      </c>
      <c r="K308" s="26" t="s">
        <v>1283</v>
      </c>
      <c r="L308" s="24" t="s">
        <v>1284</v>
      </c>
      <c r="M308" s="24" t="s">
        <v>1285</v>
      </c>
      <c r="N308" s="54" t="s">
        <v>3562</v>
      </c>
      <c r="O308" s="55">
        <v>13590</v>
      </c>
      <c r="P308" s="56">
        <v>18900</v>
      </c>
      <c r="Q308" s="54">
        <f t="shared" si="9"/>
        <v>256851000</v>
      </c>
    </row>
    <row r="309" spans="1:17" ht="78.75" x14ac:dyDescent="0.25">
      <c r="A309" s="24">
        <v>6</v>
      </c>
      <c r="B309" s="24">
        <v>21</v>
      </c>
      <c r="C309" s="24" t="s">
        <v>1286</v>
      </c>
      <c r="D309" s="25" t="s">
        <v>1287</v>
      </c>
      <c r="E309" s="24" t="s">
        <v>1288</v>
      </c>
      <c r="F309" s="24" t="s">
        <v>43</v>
      </c>
      <c r="G309" s="24" t="s">
        <v>44</v>
      </c>
      <c r="H309" s="24" t="s">
        <v>1282</v>
      </c>
      <c r="I309" s="11" t="s">
        <v>1346</v>
      </c>
      <c r="J309" s="24" t="s">
        <v>27</v>
      </c>
      <c r="K309" s="26" t="s">
        <v>1289</v>
      </c>
      <c r="L309" s="24" t="s">
        <v>1266</v>
      </c>
      <c r="M309" s="24" t="s">
        <v>1065</v>
      </c>
      <c r="N309" s="54" t="s">
        <v>3562</v>
      </c>
      <c r="O309" s="55">
        <v>8000</v>
      </c>
      <c r="P309" s="56">
        <v>27930</v>
      </c>
      <c r="Q309" s="54">
        <f t="shared" si="9"/>
        <v>223440000</v>
      </c>
    </row>
    <row r="310" spans="1:17" ht="31.5" x14ac:dyDescent="0.25">
      <c r="A310" s="24">
        <v>7</v>
      </c>
      <c r="B310" s="24">
        <v>243</v>
      </c>
      <c r="C310" s="24" t="s">
        <v>1290</v>
      </c>
      <c r="D310" s="25" t="s">
        <v>1291</v>
      </c>
      <c r="E310" s="24" t="s">
        <v>1292</v>
      </c>
      <c r="F310" s="24" t="s">
        <v>200</v>
      </c>
      <c r="G310" s="24" t="s">
        <v>201</v>
      </c>
      <c r="H310" s="24" t="s">
        <v>1293</v>
      </c>
      <c r="I310" s="11" t="s">
        <v>1346</v>
      </c>
      <c r="J310" s="24" t="s">
        <v>27</v>
      </c>
      <c r="K310" s="26" t="s">
        <v>1294</v>
      </c>
      <c r="L310" s="24" t="s">
        <v>1295</v>
      </c>
      <c r="M310" s="24" t="s">
        <v>1296</v>
      </c>
      <c r="N310" s="54" t="s">
        <v>3557</v>
      </c>
      <c r="O310" s="55">
        <v>4730</v>
      </c>
      <c r="P310" s="56">
        <v>33490</v>
      </c>
      <c r="Q310" s="54">
        <f t="shared" si="9"/>
        <v>158407700</v>
      </c>
    </row>
    <row r="311" spans="1:17" ht="126" x14ac:dyDescent="0.25">
      <c r="A311" s="24">
        <v>8</v>
      </c>
      <c r="B311" s="24">
        <v>473</v>
      </c>
      <c r="C311" s="24" t="s">
        <v>1297</v>
      </c>
      <c r="D311" s="25" t="s">
        <v>1298</v>
      </c>
      <c r="E311" s="24" t="s">
        <v>1299</v>
      </c>
      <c r="F311" s="24" t="s">
        <v>24</v>
      </c>
      <c r="G311" s="24" t="s">
        <v>25</v>
      </c>
      <c r="H311" s="24" t="s">
        <v>3587</v>
      </c>
      <c r="I311" s="24" t="s">
        <v>588</v>
      </c>
      <c r="J311" s="24" t="s">
        <v>78</v>
      </c>
      <c r="K311" s="26" t="s">
        <v>1300</v>
      </c>
      <c r="L311" s="24" t="s">
        <v>1301</v>
      </c>
      <c r="M311" s="24" t="s">
        <v>37</v>
      </c>
      <c r="N311" s="54" t="s">
        <v>2980</v>
      </c>
      <c r="O311" s="55">
        <v>41200</v>
      </c>
      <c r="P311" s="56">
        <v>1700</v>
      </c>
      <c r="Q311" s="54">
        <f t="shared" si="9"/>
        <v>70040000</v>
      </c>
    </row>
    <row r="312" spans="1:17" ht="31.5" x14ac:dyDescent="0.25">
      <c r="A312" s="24">
        <v>9</v>
      </c>
      <c r="B312" s="24">
        <v>561</v>
      </c>
      <c r="C312" s="24" t="s">
        <v>1302</v>
      </c>
      <c r="D312" s="25" t="s">
        <v>1303</v>
      </c>
      <c r="E312" s="24" t="s">
        <v>1304</v>
      </c>
      <c r="F312" s="24" t="s">
        <v>24</v>
      </c>
      <c r="G312" s="24" t="s">
        <v>651</v>
      </c>
      <c r="H312" s="24" t="s">
        <v>625</v>
      </c>
      <c r="I312" s="24" t="s">
        <v>588</v>
      </c>
      <c r="J312" s="24" t="s">
        <v>78</v>
      </c>
      <c r="K312" s="26" t="s">
        <v>1305</v>
      </c>
      <c r="L312" s="24" t="s">
        <v>1306</v>
      </c>
      <c r="M312" s="24" t="s">
        <v>37</v>
      </c>
      <c r="N312" s="54" t="s">
        <v>3558</v>
      </c>
      <c r="O312" s="55">
        <v>20200</v>
      </c>
      <c r="P312" s="56">
        <v>1945</v>
      </c>
      <c r="Q312" s="54">
        <f t="shared" si="9"/>
        <v>39289000</v>
      </c>
    </row>
    <row r="313" spans="1:17" ht="47.25" x14ac:dyDescent="0.25">
      <c r="A313" s="24">
        <v>10</v>
      </c>
      <c r="B313" s="24">
        <v>740</v>
      </c>
      <c r="C313" s="24" t="s">
        <v>1307</v>
      </c>
      <c r="D313" s="25" t="s">
        <v>1308</v>
      </c>
      <c r="E313" s="24" t="s">
        <v>417</v>
      </c>
      <c r="F313" s="24" t="s">
        <v>24</v>
      </c>
      <c r="G313" s="24" t="s">
        <v>25</v>
      </c>
      <c r="H313" s="24" t="s">
        <v>1309</v>
      </c>
      <c r="I313" s="11" t="s">
        <v>1346</v>
      </c>
      <c r="J313" s="24" t="s">
        <v>78</v>
      </c>
      <c r="K313" s="26" t="s">
        <v>1310</v>
      </c>
      <c r="L313" s="24" t="s">
        <v>1311</v>
      </c>
      <c r="M313" s="24" t="s">
        <v>216</v>
      </c>
      <c r="N313" s="54" t="s">
        <v>2980</v>
      </c>
      <c r="O313" s="55">
        <v>5000</v>
      </c>
      <c r="P313" s="56">
        <v>4600</v>
      </c>
      <c r="Q313" s="54">
        <f t="shared" si="9"/>
        <v>23000000</v>
      </c>
    </row>
    <row r="314" spans="1:17" ht="31.5" x14ac:dyDescent="0.25">
      <c r="A314" s="24">
        <v>11</v>
      </c>
      <c r="B314" s="24">
        <v>790</v>
      </c>
      <c r="C314" s="24" t="s">
        <v>1312</v>
      </c>
      <c r="D314" s="25" t="s">
        <v>1313</v>
      </c>
      <c r="E314" s="24" t="s">
        <v>1314</v>
      </c>
      <c r="F314" s="24" t="s">
        <v>24</v>
      </c>
      <c r="G314" s="24" t="s">
        <v>319</v>
      </c>
      <c r="H314" s="24" t="s">
        <v>1315</v>
      </c>
      <c r="I314" s="11" t="s">
        <v>1438</v>
      </c>
      <c r="J314" s="24" t="s">
        <v>27</v>
      </c>
      <c r="K314" s="26" t="s">
        <v>1316</v>
      </c>
      <c r="L314" s="24" t="s">
        <v>1317</v>
      </c>
      <c r="M314" s="24" t="s">
        <v>30</v>
      </c>
      <c r="N314" s="54" t="s">
        <v>3557</v>
      </c>
      <c r="O314" s="55">
        <v>300</v>
      </c>
      <c r="P314" s="56">
        <v>42000</v>
      </c>
      <c r="Q314" s="54">
        <f t="shared" si="9"/>
        <v>12600000</v>
      </c>
    </row>
    <row r="315" spans="1:17" ht="47.25" x14ac:dyDescent="0.25">
      <c r="A315" s="14">
        <v>12</v>
      </c>
      <c r="B315" s="14">
        <v>831</v>
      </c>
      <c r="C315" s="14" t="s">
        <v>1318</v>
      </c>
      <c r="D315" s="15" t="s">
        <v>1319</v>
      </c>
      <c r="E315" s="14" t="s">
        <v>1320</v>
      </c>
      <c r="F315" s="14" t="s">
        <v>111</v>
      </c>
      <c r="G315" s="14" t="s">
        <v>961</v>
      </c>
      <c r="H315" s="14" t="s">
        <v>309</v>
      </c>
      <c r="I315" s="11" t="s">
        <v>1438</v>
      </c>
      <c r="J315" s="14" t="s">
        <v>27</v>
      </c>
      <c r="K315" s="16" t="s">
        <v>1321</v>
      </c>
      <c r="L315" s="14" t="s">
        <v>1322</v>
      </c>
      <c r="M315" s="14" t="s">
        <v>1323</v>
      </c>
      <c r="N315" s="43" t="s">
        <v>3561</v>
      </c>
      <c r="O315" s="44">
        <v>45650</v>
      </c>
      <c r="P315" s="45">
        <v>12500</v>
      </c>
      <c r="Q315" s="43">
        <f t="shared" si="9"/>
        <v>570625000</v>
      </c>
    </row>
    <row r="316" spans="1:17" ht="15.75" x14ac:dyDescent="0.25">
      <c r="A316" s="17"/>
      <c r="B316" s="18" t="s">
        <v>1324</v>
      </c>
      <c r="C316" s="18"/>
      <c r="D316" s="18"/>
      <c r="E316" s="18"/>
      <c r="F316" s="18"/>
      <c r="G316" s="18"/>
      <c r="H316" s="18"/>
      <c r="I316" s="18"/>
      <c r="J316" s="18"/>
      <c r="K316" s="19"/>
      <c r="L316" s="18"/>
      <c r="M316" s="18"/>
      <c r="N316" s="46"/>
      <c r="O316" s="47"/>
      <c r="P316" s="48"/>
      <c r="Q316" s="49">
        <f>SUM(Q304:Q315)</f>
        <v>1716641700</v>
      </c>
    </row>
    <row r="317" spans="1:17" ht="15.75" x14ac:dyDescent="0.25">
      <c r="A317" s="20"/>
      <c r="B317" s="21" t="s">
        <v>1325</v>
      </c>
      <c r="C317" s="22"/>
      <c r="D317" s="22"/>
      <c r="E317" s="22"/>
      <c r="F317" s="22"/>
      <c r="G317" s="22"/>
      <c r="H317" s="22"/>
      <c r="I317" s="22"/>
      <c r="J317" s="22"/>
      <c r="K317" s="23"/>
      <c r="L317" s="22"/>
      <c r="M317" s="22"/>
      <c r="N317" s="50"/>
      <c r="O317" s="51"/>
      <c r="P317" s="52"/>
      <c r="Q317" s="53"/>
    </row>
    <row r="318" spans="1:17" ht="47.25" x14ac:dyDescent="0.25">
      <c r="A318" s="11">
        <v>1</v>
      </c>
      <c r="B318" s="11">
        <v>57</v>
      </c>
      <c r="C318" s="11" t="s">
        <v>1326</v>
      </c>
      <c r="D318" s="12" t="s">
        <v>1327</v>
      </c>
      <c r="E318" s="11" t="s">
        <v>359</v>
      </c>
      <c r="F318" s="11" t="s">
        <v>43</v>
      </c>
      <c r="G318" s="11" t="s">
        <v>44</v>
      </c>
      <c r="H318" s="11" t="s">
        <v>354</v>
      </c>
      <c r="I318" s="11" t="s">
        <v>588</v>
      </c>
      <c r="J318" s="11" t="s">
        <v>27</v>
      </c>
      <c r="K318" s="13" t="s">
        <v>1328</v>
      </c>
      <c r="L318" s="11" t="s">
        <v>1329</v>
      </c>
      <c r="M318" s="11" t="s">
        <v>37</v>
      </c>
      <c r="N318" s="40" t="s">
        <v>3562</v>
      </c>
      <c r="O318" s="41">
        <v>42020</v>
      </c>
      <c r="P318" s="42">
        <v>4620</v>
      </c>
      <c r="Q318" s="40">
        <f t="shared" ref="Q318:Q329" si="10">O318*P318</f>
        <v>194132400</v>
      </c>
    </row>
    <row r="319" spans="1:17" ht="31.5" x14ac:dyDescent="0.25">
      <c r="A319" s="24">
        <v>2</v>
      </c>
      <c r="B319" s="24">
        <v>58</v>
      </c>
      <c r="C319" s="24" t="s">
        <v>1330</v>
      </c>
      <c r="D319" s="25" t="s">
        <v>1327</v>
      </c>
      <c r="E319" s="24" t="s">
        <v>539</v>
      </c>
      <c r="F319" s="24" t="s">
        <v>24</v>
      </c>
      <c r="G319" s="24" t="s">
        <v>83</v>
      </c>
      <c r="H319" s="24" t="s">
        <v>1331</v>
      </c>
      <c r="I319" s="11" t="s">
        <v>588</v>
      </c>
      <c r="J319" s="24" t="s">
        <v>27</v>
      </c>
      <c r="K319" s="26" t="s">
        <v>1332</v>
      </c>
      <c r="L319" s="24" t="s">
        <v>141</v>
      </c>
      <c r="M319" s="24" t="s">
        <v>37</v>
      </c>
      <c r="N319" s="54" t="s">
        <v>2980</v>
      </c>
      <c r="O319" s="55">
        <v>9400</v>
      </c>
      <c r="P319" s="56">
        <v>7150</v>
      </c>
      <c r="Q319" s="54">
        <f t="shared" si="10"/>
        <v>67210000</v>
      </c>
    </row>
    <row r="320" spans="1:17" ht="47.25" x14ac:dyDescent="0.25">
      <c r="A320" s="24">
        <v>3</v>
      </c>
      <c r="B320" s="24">
        <v>131</v>
      </c>
      <c r="C320" s="24" t="s">
        <v>1333</v>
      </c>
      <c r="D320" s="25" t="s">
        <v>1334</v>
      </c>
      <c r="E320" s="24" t="s">
        <v>1335</v>
      </c>
      <c r="F320" s="24" t="s">
        <v>43</v>
      </c>
      <c r="G320" s="24" t="s">
        <v>44</v>
      </c>
      <c r="H320" s="24" t="s">
        <v>1089</v>
      </c>
      <c r="I320" s="11" t="s">
        <v>1346</v>
      </c>
      <c r="J320" s="24" t="s">
        <v>78</v>
      </c>
      <c r="K320" s="26" t="s">
        <v>1336</v>
      </c>
      <c r="L320" s="24" t="s">
        <v>1085</v>
      </c>
      <c r="M320" s="24" t="s">
        <v>1073</v>
      </c>
      <c r="N320" s="54" t="s">
        <v>3562</v>
      </c>
      <c r="O320" s="55">
        <v>3570</v>
      </c>
      <c r="P320" s="56">
        <v>87150</v>
      </c>
      <c r="Q320" s="54">
        <f t="shared" si="10"/>
        <v>311125500</v>
      </c>
    </row>
    <row r="321" spans="1:17" ht="78.75" x14ac:dyDescent="0.25">
      <c r="A321" s="24">
        <v>4</v>
      </c>
      <c r="B321" s="24">
        <v>289</v>
      </c>
      <c r="C321" s="24" t="s">
        <v>1337</v>
      </c>
      <c r="D321" s="25" t="s">
        <v>1338</v>
      </c>
      <c r="E321" s="24" t="s">
        <v>1339</v>
      </c>
      <c r="F321" s="24" t="s">
        <v>24</v>
      </c>
      <c r="G321" s="24" t="s">
        <v>651</v>
      </c>
      <c r="H321" s="24" t="s">
        <v>1340</v>
      </c>
      <c r="I321" s="11" t="s">
        <v>1346</v>
      </c>
      <c r="J321" s="24" t="s">
        <v>27</v>
      </c>
      <c r="K321" s="26" t="s">
        <v>1341</v>
      </c>
      <c r="L321" s="24" t="s">
        <v>1342</v>
      </c>
      <c r="M321" s="24" t="s">
        <v>1103</v>
      </c>
      <c r="N321" s="54" t="s">
        <v>3561</v>
      </c>
      <c r="O321" s="55">
        <v>1500</v>
      </c>
      <c r="P321" s="56">
        <v>110000</v>
      </c>
      <c r="Q321" s="54">
        <f t="shared" si="10"/>
        <v>165000000</v>
      </c>
    </row>
    <row r="322" spans="1:17" ht="15.75" x14ac:dyDescent="0.25">
      <c r="A322" s="24">
        <v>5</v>
      </c>
      <c r="B322" s="24">
        <v>366</v>
      </c>
      <c r="C322" s="24" t="s">
        <v>1343</v>
      </c>
      <c r="D322" s="25" t="s">
        <v>1344</v>
      </c>
      <c r="E322" s="24" t="s">
        <v>954</v>
      </c>
      <c r="F322" s="24" t="s">
        <v>43</v>
      </c>
      <c r="G322" s="24" t="s">
        <v>44</v>
      </c>
      <c r="H322" s="24" t="s">
        <v>1345</v>
      </c>
      <c r="I322" s="24" t="s">
        <v>1346</v>
      </c>
      <c r="J322" s="24" t="s">
        <v>121</v>
      </c>
      <c r="K322" s="26" t="s">
        <v>1347</v>
      </c>
      <c r="L322" s="24" t="s">
        <v>1348</v>
      </c>
      <c r="M322" s="24" t="s">
        <v>1065</v>
      </c>
      <c r="N322" s="54" t="s">
        <v>3557</v>
      </c>
      <c r="O322" s="55">
        <v>10000</v>
      </c>
      <c r="P322" s="56">
        <v>224200</v>
      </c>
      <c r="Q322" s="54">
        <f t="shared" si="10"/>
        <v>2242000000</v>
      </c>
    </row>
    <row r="323" spans="1:17" ht="63" x14ac:dyDescent="0.25">
      <c r="A323" s="24">
        <v>6</v>
      </c>
      <c r="B323" s="24">
        <v>511</v>
      </c>
      <c r="C323" s="24" t="s">
        <v>1349</v>
      </c>
      <c r="D323" s="25" t="s">
        <v>1350</v>
      </c>
      <c r="E323" s="24" t="s">
        <v>1351</v>
      </c>
      <c r="F323" s="24" t="s">
        <v>175</v>
      </c>
      <c r="G323" s="24" t="s">
        <v>308</v>
      </c>
      <c r="H323" s="24" t="s">
        <v>1352</v>
      </c>
      <c r="I323" s="11" t="s">
        <v>588</v>
      </c>
      <c r="J323" s="24" t="s">
        <v>27</v>
      </c>
      <c r="K323" s="26" t="s">
        <v>1353</v>
      </c>
      <c r="L323" s="24" t="s">
        <v>1354</v>
      </c>
      <c r="M323" s="24" t="s">
        <v>37</v>
      </c>
      <c r="N323" s="54" t="s">
        <v>3561</v>
      </c>
      <c r="O323" s="55">
        <v>9605</v>
      </c>
      <c r="P323" s="56">
        <v>1890</v>
      </c>
      <c r="Q323" s="54">
        <f t="shared" si="10"/>
        <v>18153450</v>
      </c>
    </row>
    <row r="324" spans="1:17" ht="63" x14ac:dyDescent="0.25">
      <c r="A324" s="24">
        <v>7</v>
      </c>
      <c r="B324" s="24">
        <v>517</v>
      </c>
      <c r="C324" s="24" t="s">
        <v>1355</v>
      </c>
      <c r="D324" s="25" t="s">
        <v>1356</v>
      </c>
      <c r="E324" s="24" t="s">
        <v>1357</v>
      </c>
      <c r="F324" s="24" t="s">
        <v>43</v>
      </c>
      <c r="G324" s="24" t="s">
        <v>44</v>
      </c>
      <c r="H324" s="24" t="s">
        <v>1358</v>
      </c>
      <c r="I324" s="11" t="s">
        <v>1346</v>
      </c>
      <c r="J324" s="24" t="s">
        <v>27</v>
      </c>
      <c r="K324" s="26" t="s">
        <v>1359</v>
      </c>
      <c r="L324" s="24" t="s">
        <v>1360</v>
      </c>
      <c r="M324" s="24" t="s">
        <v>1073</v>
      </c>
      <c r="N324" s="54" t="s">
        <v>3562</v>
      </c>
      <c r="O324" s="55">
        <v>30</v>
      </c>
      <c r="P324" s="56">
        <v>6200000</v>
      </c>
      <c r="Q324" s="54">
        <f t="shared" si="10"/>
        <v>186000000</v>
      </c>
    </row>
    <row r="325" spans="1:17" ht="31.5" x14ac:dyDescent="0.25">
      <c r="A325" s="24">
        <v>8</v>
      </c>
      <c r="B325" s="24">
        <v>717</v>
      </c>
      <c r="C325" s="24" t="s">
        <v>1361</v>
      </c>
      <c r="D325" s="25" t="s">
        <v>1264</v>
      </c>
      <c r="E325" s="24" t="s">
        <v>82</v>
      </c>
      <c r="F325" s="24" t="s">
        <v>24</v>
      </c>
      <c r="G325" s="24" t="s">
        <v>76</v>
      </c>
      <c r="H325" s="24" t="s">
        <v>70</v>
      </c>
      <c r="I325" s="11" t="s">
        <v>1346</v>
      </c>
      <c r="J325" s="24" t="s">
        <v>121</v>
      </c>
      <c r="K325" s="26" t="s">
        <v>1362</v>
      </c>
      <c r="L325" s="24" t="s">
        <v>531</v>
      </c>
      <c r="M325" s="24" t="s">
        <v>532</v>
      </c>
      <c r="N325" s="54" t="s">
        <v>2980</v>
      </c>
      <c r="O325" s="55">
        <v>145000</v>
      </c>
      <c r="P325" s="56">
        <v>1260</v>
      </c>
      <c r="Q325" s="54">
        <f t="shared" si="10"/>
        <v>182700000</v>
      </c>
    </row>
    <row r="326" spans="1:17" ht="31.5" x14ac:dyDescent="0.25">
      <c r="A326" s="24">
        <v>9</v>
      </c>
      <c r="B326" s="24">
        <v>804</v>
      </c>
      <c r="C326" s="24" t="s">
        <v>1363</v>
      </c>
      <c r="D326" s="25" t="s">
        <v>1364</v>
      </c>
      <c r="E326" s="24" t="s">
        <v>1365</v>
      </c>
      <c r="F326" s="24" t="s">
        <v>1366</v>
      </c>
      <c r="G326" s="24" t="s">
        <v>1367</v>
      </c>
      <c r="H326" s="24" t="s">
        <v>1368</v>
      </c>
      <c r="I326" s="11" t="s">
        <v>1346</v>
      </c>
      <c r="J326" s="24" t="s">
        <v>1062</v>
      </c>
      <c r="K326" s="26" t="s">
        <v>1369</v>
      </c>
      <c r="L326" s="24" t="s">
        <v>1370</v>
      </c>
      <c r="M326" s="24" t="s">
        <v>1134</v>
      </c>
      <c r="N326" s="54" t="s">
        <v>3557</v>
      </c>
      <c r="O326" s="55">
        <v>20</v>
      </c>
      <c r="P326" s="56">
        <v>13990000</v>
      </c>
      <c r="Q326" s="54">
        <f t="shared" si="10"/>
        <v>279800000</v>
      </c>
    </row>
    <row r="327" spans="1:17" ht="409.5" x14ac:dyDescent="0.25">
      <c r="A327" s="24">
        <v>10</v>
      </c>
      <c r="B327" s="24">
        <v>809</v>
      </c>
      <c r="C327" s="24" t="s">
        <v>1371</v>
      </c>
      <c r="D327" s="25" t="s">
        <v>959</v>
      </c>
      <c r="E327" s="24" t="s">
        <v>1372</v>
      </c>
      <c r="F327" s="24" t="s">
        <v>1373</v>
      </c>
      <c r="G327" s="24" t="s">
        <v>475</v>
      </c>
      <c r="H327" s="24" t="s">
        <v>1374</v>
      </c>
      <c r="I327" s="11" t="s">
        <v>588</v>
      </c>
      <c r="J327" s="24" t="s">
        <v>78</v>
      </c>
      <c r="K327" s="26" t="s">
        <v>1375</v>
      </c>
      <c r="L327" s="24" t="s">
        <v>1376</v>
      </c>
      <c r="M327" s="24" t="s">
        <v>37</v>
      </c>
      <c r="N327" s="54" t="s">
        <v>3564</v>
      </c>
      <c r="O327" s="55">
        <v>2270</v>
      </c>
      <c r="P327" s="56">
        <v>115000</v>
      </c>
      <c r="Q327" s="54">
        <f t="shared" si="10"/>
        <v>261050000</v>
      </c>
    </row>
    <row r="328" spans="1:17" ht="409.5" x14ac:dyDescent="0.25">
      <c r="A328" s="24">
        <v>11</v>
      </c>
      <c r="B328" s="24">
        <v>810</v>
      </c>
      <c r="C328" s="24" t="s">
        <v>1377</v>
      </c>
      <c r="D328" s="25" t="s">
        <v>959</v>
      </c>
      <c r="E328" s="24" t="s">
        <v>1378</v>
      </c>
      <c r="F328" s="24" t="s">
        <v>1373</v>
      </c>
      <c r="G328" s="24" t="s">
        <v>475</v>
      </c>
      <c r="H328" s="24" t="s">
        <v>1374</v>
      </c>
      <c r="I328" s="11" t="s">
        <v>588</v>
      </c>
      <c r="J328" s="24" t="s">
        <v>78</v>
      </c>
      <c r="K328" s="26" t="s">
        <v>1379</v>
      </c>
      <c r="L328" s="24" t="s">
        <v>1376</v>
      </c>
      <c r="M328" s="24" t="s">
        <v>37</v>
      </c>
      <c r="N328" s="54" t="s">
        <v>3564</v>
      </c>
      <c r="O328" s="55">
        <v>1150</v>
      </c>
      <c r="P328" s="56">
        <v>104000</v>
      </c>
      <c r="Q328" s="54">
        <f t="shared" si="10"/>
        <v>119600000</v>
      </c>
    </row>
    <row r="329" spans="1:17" ht="252" x14ac:dyDescent="0.25">
      <c r="A329" s="14">
        <v>12</v>
      </c>
      <c r="B329" s="14">
        <v>843</v>
      </c>
      <c r="C329" s="14" t="s">
        <v>1380</v>
      </c>
      <c r="D329" s="15" t="s">
        <v>1381</v>
      </c>
      <c r="E329" s="14" t="s">
        <v>1382</v>
      </c>
      <c r="F329" s="14" t="s">
        <v>1373</v>
      </c>
      <c r="G329" s="14" t="s">
        <v>475</v>
      </c>
      <c r="H329" s="14" t="s">
        <v>309</v>
      </c>
      <c r="I329" s="11" t="s">
        <v>588</v>
      </c>
      <c r="J329" s="14" t="s">
        <v>341</v>
      </c>
      <c r="K329" s="16" t="s">
        <v>1383</v>
      </c>
      <c r="L329" s="14" t="s">
        <v>1376</v>
      </c>
      <c r="M329" s="14" t="s">
        <v>37</v>
      </c>
      <c r="N329" s="43" t="s">
        <v>3561</v>
      </c>
      <c r="O329" s="44">
        <v>8500</v>
      </c>
      <c r="P329" s="45">
        <v>17000</v>
      </c>
      <c r="Q329" s="43">
        <f t="shared" si="10"/>
        <v>144500000</v>
      </c>
    </row>
    <row r="330" spans="1:17" ht="15.75" x14ac:dyDescent="0.25">
      <c r="A330" s="17"/>
      <c r="B330" s="18" t="s">
        <v>1324</v>
      </c>
      <c r="C330" s="18"/>
      <c r="D330" s="18"/>
      <c r="E330" s="18"/>
      <c r="F330" s="18"/>
      <c r="G330" s="18"/>
      <c r="H330" s="18"/>
      <c r="I330" s="18"/>
      <c r="J330" s="18"/>
      <c r="K330" s="19"/>
      <c r="L330" s="18"/>
      <c r="M330" s="18"/>
      <c r="N330" s="46"/>
      <c r="O330" s="47"/>
      <c r="P330" s="48"/>
      <c r="Q330" s="49">
        <f>SUM(Q318:Q329)</f>
        <v>4171271350</v>
      </c>
    </row>
    <row r="331" spans="1:17" ht="15.75" x14ac:dyDescent="0.25">
      <c r="A331" s="20"/>
      <c r="B331" s="21" t="s">
        <v>1384</v>
      </c>
      <c r="C331" s="22"/>
      <c r="D331" s="22"/>
      <c r="E331" s="22"/>
      <c r="F331" s="22"/>
      <c r="G331" s="22"/>
      <c r="H331" s="22"/>
      <c r="I331" s="22"/>
      <c r="J331" s="22"/>
      <c r="K331" s="23"/>
      <c r="L331" s="22"/>
      <c r="M331" s="22"/>
      <c r="N331" s="50"/>
      <c r="O331" s="51"/>
      <c r="P331" s="52"/>
      <c r="Q331" s="53"/>
    </row>
    <row r="332" spans="1:17" ht="47.25" x14ac:dyDescent="0.25">
      <c r="A332" s="27">
        <v>1</v>
      </c>
      <c r="B332" s="27">
        <v>728</v>
      </c>
      <c r="C332" s="27" t="s">
        <v>1385</v>
      </c>
      <c r="D332" s="28" t="s">
        <v>1386</v>
      </c>
      <c r="E332" s="27" t="s">
        <v>213</v>
      </c>
      <c r="F332" s="27" t="s">
        <v>24</v>
      </c>
      <c r="G332" s="27" t="s">
        <v>25</v>
      </c>
      <c r="H332" s="27" t="s">
        <v>1387</v>
      </c>
      <c r="I332" s="27" t="s">
        <v>588</v>
      </c>
      <c r="J332" s="27" t="s">
        <v>78</v>
      </c>
      <c r="K332" s="29" t="s">
        <v>1388</v>
      </c>
      <c r="L332" s="27" t="s">
        <v>1389</v>
      </c>
      <c r="M332" s="27" t="s">
        <v>37</v>
      </c>
      <c r="N332" s="57" t="s">
        <v>2980</v>
      </c>
      <c r="O332" s="58">
        <v>200000</v>
      </c>
      <c r="P332" s="59">
        <v>650</v>
      </c>
      <c r="Q332" s="57">
        <f>O332*P332</f>
        <v>130000000</v>
      </c>
    </row>
    <row r="333" spans="1:17" ht="15.75" x14ac:dyDescent="0.25">
      <c r="A333" s="17"/>
      <c r="B333" s="18" t="s">
        <v>878</v>
      </c>
      <c r="C333" s="18"/>
      <c r="D333" s="18"/>
      <c r="E333" s="18"/>
      <c r="F333" s="18"/>
      <c r="G333" s="18"/>
      <c r="H333" s="18"/>
      <c r="I333" s="18"/>
      <c r="J333" s="18"/>
      <c r="K333" s="19"/>
      <c r="L333" s="18"/>
      <c r="M333" s="18"/>
      <c r="N333" s="46"/>
      <c r="O333" s="47"/>
      <c r="P333" s="48"/>
      <c r="Q333" s="49">
        <f>SUM(Q332:Q332)</f>
        <v>130000000</v>
      </c>
    </row>
    <row r="334" spans="1:17" ht="15.75" x14ac:dyDescent="0.25">
      <c r="A334" s="20"/>
      <c r="B334" s="21" t="s">
        <v>1390</v>
      </c>
      <c r="C334" s="22"/>
      <c r="D334" s="22"/>
      <c r="E334" s="22"/>
      <c r="F334" s="22"/>
      <c r="G334" s="22"/>
      <c r="H334" s="22"/>
      <c r="I334" s="22"/>
      <c r="J334" s="22"/>
      <c r="K334" s="23"/>
      <c r="L334" s="22"/>
      <c r="M334" s="22"/>
      <c r="N334" s="50"/>
      <c r="O334" s="51"/>
      <c r="P334" s="52"/>
      <c r="Q334" s="53"/>
    </row>
    <row r="335" spans="1:17" ht="47.25" x14ac:dyDescent="0.25">
      <c r="A335" s="27">
        <v>1</v>
      </c>
      <c r="B335" s="27">
        <v>471</v>
      </c>
      <c r="C335" s="27" t="s">
        <v>1391</v>
      </c>
      <c r="D335" s="28" t="s">
        <v>1392</v>
      </c>
      <c r="E335" s="27" t="s">
        <v>1393</v>
      </c>
      <c r="F335" s="27" t="s">
        <v>24</v>
      </c>
      <c r="G335" s="27" t="s">
        <v>91</v>
      </c>
      <c r="H335" s="27" t="s">
        <v>1394</v>
      </c>
      <c r="I335" s="11" t="s">
        <v>588</v>
      </c>
      <c r="J335" s="27" t="s">
        <v>78</v>
      </c>
      <c r="K335" s="29" t="s">
        <v>1395</v>
      </c>
      <c r="L335" s="27" t="s">
        <v>1396</v>
      </c>
      <c r="M335" s="27" t="s">
        <v>37</v>
      </c>
      <c r="N335" s="57" t="s">
        <v>3558</v>
      </c>
      <c r="O335" s="58">
        <v>36500</v>
      </c>
      <c r="P335" s="59">
        <v>2000</v>
      </c>
      <c r="Q335" s="57">
        <f>O335*P335</f>
        <v>73000000</v>
      </c>
    </row>
    <row r="336" spans="1:17" ht="15.75" x14ac:dyDescent="0.25">
      <c r="A336" s="17"/>
      <c r="B336" s="18" t="s">
        <v>878</v>
      </c>
      <c r="C336" s="18"/>
      <c r="D336" s="18"/>
      <c r="E336" s="18"/>
      <c r="F336" s="18"/>
      <c r="G336" s="18"/>
      <c r="H336" s="18"/>
      <c r="I336" s="18"/>
      <c r="J336" s="18"/>
      <c r="K336" s="19"/>
      <c r="L336" s="18"/>
      <c r="M336" s="18"/>
      <c r="N336" s="46"/>
      <c r="O336" s="47"/>
      <c r="P336" s="48"/>
      <c r="Q336" s="49">
        <f>SUM(Q335:Q335)</f>
        <v>73000000</v>
      </c>
    </row>
    <row r="337" spans="1:17" ht="15.75" x14ac:dyDescent="0.25">
      <c r="A337" s="20"/>
      <c r="B337" s="21" t="s">
        <v>1397</v>
      </c>
      <c r="C337" s="22"/>
      <c r="D337" s="22"/>
      <c r="E337" s="22"/>
      <c r="F337" s="22"/>
      <c r="G337" s="22"/>
      <c r="H337" s="22"/>
      <c r="I337" s="22"/>
      <c r="J337" s="22"/>
      <c r="K337" s="23"/>
      <c r="L337" s="22"/>
      <c r="M337" s="22"/>
      <c r="N337" s="50"/>
      <c r="O337" s="51"/>
      <c r="P337" s="52"/>
      <c r="Q337" s="53"/>
    </row>
    <row r="338" spans="1:17" ht="31.5" x14ac:dyDescent="0.25">
      <c r="A338" s="11">
        <v>1</v>
      </c>
      <c r="B338" s="11">
        <v>32</v>
      </c>
      <c r="C338" s="11" t="s">
        <v>1398</v>
      </c>
      <c r="D338" s="12" t="s">
        <v>1399</v>
      </c>
      <c r="E338" s="11" t="s">
        <v>417</v>
      </c>
      <c r="F338" s="11" t="s">
        <v>24</v>
      </c>
      <c r="G338" s="11" t="s">
        <v>1169</v>
      </c>
      <c r="H338" s="11" t="s">
        <v>70</v>
      </c>
      <c r="I338" s="11" t="s">
        <v>588</v>
      </c>
      <c r="J338" s="11" t="s">
        <v>78</v>
      </c>
      <c r="K338" s="13" t="s">
        <v>1400</v>
      </c>
      <c r="L338" s="11" t="s">
        <v>1401</v>
      </c>
      <c r="M338" s="11" t="s">
        <v>37</v>
      </c>
      <c r="N338" s="40" t="s">
        <v>2980</v>
      </c>
      <c r="O338" s="41">
        <v>15000</v>
      </c>
      <c r="P338" s="42">
        <v>2150</v>
      </c>
      <c r="Q338" s="40">
        <f>O338*P338</f>
        <v>32250000</v>
      </c>
    </row>
    <row r="339" spans="1:17" ht="47.25" x14ac:dyDescent="0.25">
      <c r="A339" s="14">
        <v>2</v>
      </c>
      <c r="B339" s="14">
        <v>198</v>
      </c>
      <c r="C339" s="14" t="s">
        <v>1402</v>
      </c>
      <c r="D339" s="15" t="s">
        <v>1403</v>
      </c>
      <c r="E339" s="14" t="s">
        <v>572</v>
      </c>
      <c r="F339" s="14" t="s">
        <v>24</v>
      </c>
      <c r="G339" s="14" t="s">
        <v>145</v>
      </c>
      <c r="H339" s="14" t="s">
        <v>1404</v>
      </c>
      <c r="I339" s="11" t="s">
        <v>1438</v>
      </c>
      <c r="J339" s="14" t="s">
        <v>78</v>
      </c>
      <c r="K339" s="16" t="s">
        <v>1405</v>
      </c>
      <c r="L339" s="14" t="s">
        <v>131</v>
      </c>
      <c r="M339" s="14" t="s">
        <v>37</v>
      </c>
      <c r="N339" s="43" t="s">
        <v>3558</v>
      </c>
      <c r="O339" s="44">
        <v>13000</v>
      </c>
      <c r="P339" s="45">
        <v>12000</v>
      </c>
      <c r="Q339" s="43">
        <f>O339*P339</f>
        <v>156000000</v>
      </c>
    </row>
    <row r="340" spans="1:17" ht="15.75" x14ac:dyDescent="0.25">
      <c r="A340" s="17"/>
      <c r="B340" s="18" t="s">
        <v>38</v>
      </c>
      <c r="C340" s="18"/>
      <c r="D340" s="18"/>
      <c r="E340" s="18"/>
      <c r="F340" s="18"/>
      <c r="G340" s="18"/>
      <c r="H340" s="18"/>
      <c r="I340" s="18"/>
      <c r="J340" s="18"/>
      <c r="K340" s="19"/>
      <c r="L340" s="18"/>
      <c r="M340" s="18"/>
      <c r="N340" s="46"/>
      <c r="O340" s="47"/>
      <c r="P340" s="48"/>
      <c r="Q340" s="49">
        <f>SUM(Q338:Q339)</f>
        <v>188250000</v>
      </c>
    </row>
    <row r="341" spans="1:17" ht="15.75" x14ac:dyDescent="0.25">
      <c r="A341" s="20"/>
      <c r="B341" s="21" t="s">
        <v>1406</v>
      </c>
      <c r="C341" s="22"/>
      <c r="D341" s="22"/>
      <c r="E341" s="22"/>
      <c r="F341" s="22"/>
      <c r="G341" s="22"/>
      <c r="H341" s="22"/>
      <c r="I341" s="22"/>
      <c r="J341" s="22"/>
      <c r="K341" s="23"/>
      <c r="L341" s="22"/>
      <c r="M341" s="22"/>
      <c r="N341" s="50"/>
      <c r="O341" s="51"/>
      <c r="P341" s="52"/>
      <c r="Q341" s="53"/>
    </row>
    <row r="342" spans="1:17" ht="47.25" x14ac:dyDescent="0.25">
      <c r="A342" s="11">
        <v>1</v>
      </c>
      <c r="B342" s="11">
        <v>50</v>
      </c>
      <c r="C342" s="11" t="s">
        <v>3588</v>
      </c>
      <c r="D342" s="12" t="s">
        <v>1407</v>
      </c>
      <c r="E342" s="11" t="s">
        <v>1408</v>
      </c>
      <c r="F342" s="11" t="s">
        <v>24</v>
      </c>
      <c r="G342" s="11" t="s">
        <v>795</v>
      </c>
      <c r="H342" s="11" t="s">
        <v>70</v>
      </c>
      <c r="I342" s="11" t="s">
        <v>588</v>
      </c>
      <c r="J342" s="11" t="s">
        <v>78</v>
      </c>
      <c r="K342" s="13" t="s">
        <v>1409</v>
      </c>
      <c r="L342" s="11" t="s">
        <v>1410</v>
      </c>
      <c r="M342" s="11" t="s">
        <v>37</v>
      </c>
      <c r="N342" s="40" t="s">
        <v>2980</v>
      </c>
      <c r="O342" s="41">
        <v>35500</v>
      </c>
      <c r="P342" s="42">
        <v>2600</v>
      </c>
      <c r="Q342" s="40">
        <f>O342*P342</f>
        <v>92300000</v>
      </c>
    </row>
    <row r="343" spans="1:17" ht="47.25" x14ac:dyDescent="0.25">
      <c r="A343" s="24">
        <v>2</v>
      </c>
      <c r="B343" s="24">
        <v>357</v>
      </c>
      <c r="C343" s="24" t="s">
        <v>1411</v>
      </c>
      <c r="D343" s="25" t="s">
        <v>1412</v>
      </c>
      <c r="E343" s="24" t="s">
        <v>1413</v>
      </c>
      <c r="F343" s="24" t="s">
        <v>24</v>
      </c>
      <c r="G343" s="24" t="s">
        <v>76</v>
      </c>
      <c r="H343" s="24" t="s">
        <v>3384</v>
      </c>
      <c r="I343" s="24" t="s">
        <v>588</v>
      </c>
      <c r="J343" s="24" t="s">
        <v>27</v>
      </c>
      <c r="K343" s="26" t="s">
        <v>1414</v>
      </c>
      <c r="L343" s="24" t="s">
        <v>1415</v>
      </c>
      <c r="M343" s="24" t="s">
        <v>37</v>
      </c>
      <c r="N343" s="54" t="s">
        <v>2980</v>
      </c>
      <c r="O343" s="55">
        <v>15000</v>
      </c>
      <c r="P343" s="56">
        <v>3486</v>
      </c>
      <c r="Q343" s="54">
        <f>O343*P343</f>
        <v>52290000</v>
      </c>
    </row>
    <row r="344" spans="1:17" ht="31.5" x14ac:dyDescent="0.25">
      <c r="A344" s="24">
        <v>3</v>
      </c>
      <c r="B344" s="24">
        <v>430</v>
      </c>
      <c r="C344" s="24" t="s">
        <v>1416</v>
      </c>
      <c r="D344" s="25" t="s">
        <v>1417</v>
      </c>
      <c r="E344" s="24" t="s">
        <v>539</v>
      </c>
      <c r="F344" s="24" t="s">
        <v>24</v>
      </c>
      <c r="G344" s="24" t="s">
        <v>76</v>
      </c>
      <c r="H344" s="24" t="s">
        <v>164</v>
      </c>
      <c r="I344" s="11" t="s">
        <v>1438</v>
      </c>
      <c r="J344" s="24" t="s">
        <v>341</v>
      </c>
      <c r="K344" s="26" t="s">
        <v>1418</v>
      </c>
      <c r="L344" s="24" t="s">
        <v>1419</v>
      </c>
      <c r="M344" s="24" t="s">
        <v>1420</v>
      </c>
      <c r="N344" s="54" t="s">
        <v>2980</v>
      </c>
      <c r="O344" s="55">
        <v>113000</v>
      </c>
      <c r="P344" s="56">
        <v>5691</v>
      </c>
      <c r="Q344" s="54">
        <f>O344*P344</f>
        <v>643083000</v>
      </c>
    </row>
    <row r="345" spans="1:17" ht="31.5" x14ac:dyDescent="0.25">
      <c r="A345" s="14">
        <v>4</v>
      </c>
      <c r="B345" s="14">
        <v>639</v>
      </c>
      <c r="C345" s="14" t="s">
        <v>1421</v>
      </c>
      <c r="D345" s="15" t="s">
        <v>1422</v>
      </c>
      <c r="E345" s="14" t="s">
        <v>1423</v>
      </c>
      <c r="F345" s="14" t="s">
        <v>24</v>
      </c>
      <c r="G345" s="14" t="s">
        <v>25</v>
      </c>
      <c r="H345" s="14" t="s">
        <v>1424</v>
      </c>
      <c r="I345" s="11" t="s">
        <v>1438</v>
      </c>
      <c r="J345" s="14" t="s">
        <v>27</v>
      </c>
      <c r="K345" s="16">
        <v>893110056523</v>
      </c>
      <c r="L345" s="14" t="s">
        <v>1425</v>
      </c>
      <c r="M345" s="14" t="s">
        <v>37</v>
      </c>
      <c r="N345" s="43" t="s">
        <v>2980</v>
      </c>
      <c r="O345" s="44">
        <v>269000</v>
      </c>
      <c r="P345" s="45">
        <v>3200</v>
      </c>
      <c r="Q345" s="43">
        <f>O345*P345</f>
        <v>860800000</v>
      </c>
    </row>
    <row r="346" spans="1:17" ht="15.75" x14ac:dyDescent="0.25">
      <c r="A346" s="17"/>
      <c r="B346" s="18" t="s">
        <v>563</v>
      </c>
      <c r="C346" s="18"/>
      <c r="D346" s="18"/>
      <c r="E346" s="18"/>
      <c r="F346" s="18"/>
      <c r="G346" s="18"/>
      <c r="H346" s="18"/>
      <c r="I346" s="18"/>
      <c r="J346" s="18"/>
      <c r="K346" s="19"/>
      <c r="L346" s="18"/>
      <c r="M346" s="18"/>
      <c r="N346" s="46"/>
      <c r="O346" s="47"/>
      <c r="P346" s="48"/>
      <c r="Q346" s="49">
        <f>SUM(Q342:Q345)</f>
        <v>1648473000</v>
      </c>
    </row>
    <row r="347" spans="1:17" ht="15.75" x14ac:dyDescent="0.25">
      <c r="A347" s="20"/>
      <c r="B347" s="21" t="s">
        <v>1426</v>
      </c>
      <c r="C347" s="22"/>
      <c r="D347" s="22"/>
      <c r="E347" s="22"/>
      <c r="F347" s="22"/>
      <c r="G347" s="22"/>
      <c r="H347" s="22"/>
      <c r="I347" s="22"/>
      <c r="J347" s="22"/>
      <c r="K347" s="23"/>
      <c r="L347" s="22"/>
      <c r="M347" s="22"/>
      <c r="N347" s="50"/>
      <c r="O347" s="51"/>
      <c r="P347" s="52"/>
      <c r="Q347" s="53"/>
    </row>
    <row r="348" spans="1:17" ht="31.5" x14ac:dyDescent="0.25">
      <c r="A348" s="27">
        <v>1</v>
      </c>
      <c r="B348" s="27">
        <v>792</v>
      </c>
      <c r="C348" s="27" t="s">
        <v>1427</v>
      </c>
      <c r="D348" s="28" t="s">
        <v>1428</v>
      </c>
      <c r="E348" s="27" t="s">
        <v>158</v>
      </c>
      <c r="F348" s="27" t="s">
        <v>1429</v>
      </c>
      <c r="G348" s="27" t="s">
        <v>1430</v>
      </c>
      <c r="H348" s="27" t="s">
        <v>1431</v>
      </c>
      <c r="I348" s="11" t="s">
        <v>588</v>
      </c>
      <c r="J348" s="27" t="s">
        <v>27</v>
      </c>
      <c r="K348" s="29" t="s">
        <v>1432</v>
      </c>
      <c r="L348" s="27" t="s">
        <v>1433</v>
      </c>
      <c r="M348" s="27" t="s">
        <v>37</v>
      </c>
      <c r="N348" s="57" t="s">
        <v>3558</v>
      </c>
      <c r="O348" s="58">
        <v>114000</v>
      </c>
      <c r="P348" s="59">
        <v>3200</v>
      </c>
      <c r="Q348" s="57">
        <f>O348*P348</f>
        <v>364800000</v>
      </c>
    </row>
    <row r="349" spans="1:17" ht="15.75" x14ac:dyDescent="0.25">
      <c r="A349" s="17"/>
      <c r="B349" s="18" t="s">
        <v>878</v>
      </c>
      <c r="C349" s="18"/>
      <c r="D349" s="18"/>
      <c r="E349" s="18"/>
      <c r="F349" s="18"/>
      <c r="G349" s="18"/>
      <c r="H349" s="18"/>
      <c r="I349" s="18"/>
      <c r="J349" s="18"/>
      <c r="K349" s="19"/>
      <c r="L349" s="18"/>
      <c r="M349" s="18"/>
      <c r="N349" s="46"/>
      <c r="O349" s="47"/>
      <c r="P349" s="48"/>
      <c r="Q349" s="49">
        <f>SUM(Q348:Q348)</f>
        <v>364800000</v>
      </c>
    </row>
    <row r="350" spans="1:17" ht="15.75" x14ac:dyDescent="0.25">
      <c r="A350" s="20"/>
      <c r="B350" s="21" t="s">
        <v>1434</v>
      </c>
      <c r="C350" s="22"/>
      <c r="D350" s="22"/>
      <c r="E350" s="22"/>
      <c r="F350" s="22"/>
      <c r="G350" s="22"/>
      <c r="H350" s="22"/>
      <c r="I350" s="22"/>
      <c r="J350" s="22"/>
      <c r="K350" s="23"/>
      <c r="L350" s="22"/>
      <c r="M350" s="22"/>
      <c r="N350" s="50"/>
      <c r="O350" s="51"/>
      <c r="P350" s="52"/>
      <c r="Q350" s="53"/>
    </row>
    <row r="351" spans="1:17" ht="78.75" x14ac:dyDescent="0.25">
      <c r="A351" s="11">
        <v>1</v>
      </c>
      <c r="B351" s="11">
        <v>287</v>
      </c>
      <c r="C351" s="11" t="s">
        <v>1435</v>
      </c>
      <c r="D351" s="12" t="s">
        <v>907</v>
      </c>
      <c r="E351" s="11" t="s">
        <v>1436</v>
      </c>
      <c r="F351" s="11" t="s">
        <v>111</v>
      </c>
      <c r="G351" s="11" t="s">
        <v>961</v>
      </c>
      <c r="H351" s="11" t="s">
        <v>1437</v>
      </c>
      <c r="I351" s="11" t="s">
        <v>1438</v>
      </c>
      <c r="J351" s="11" t="s">
        <v>78</v>
      </c>
      <c r="K351" s="13" t="s">
        <v>1439</v>
      </c>
      <c r="L351" s="11" t="s">
        <v>1440</v>
      </c>
      <c r="M351" s="11" t="s">
        <v>37</v>
      </c>
      <c r="N351" s="40" t="s">
        <v>3561</v>
      </c>
      <c r="O351" s="41">
        <v>8000</v>
      </c>
      <c r="P351" s="42">
        <v>135000</v>
      </c>
      <c r="Q351" s="40">
        <f t="shared" ref="Q351:Q363" si="11">O351*P351</f>
        <v>1080000000</v>
      </c>
    </row>
    <row r="352" spans="1:17" ht="31.5" x14ac:dyDescent="0.25">
      <c r="A352" s="24">
        <v>2</v>
      </c>
      <c r="B352" s="24">
        <v>297</v>
      </c>
      <c r="C352" s="24" t="s">
        <v>1441</v>
      </c>
      <c r="D352" s="25" t="s">
        <v>1442</v>
      </c>
      <c r="E352" s="24" t="s">
        <v>501</v>
      </c>
      <c r="F352" s="24" t="s">
        <v>43</v>
      </c>
      <c r="G352" s="24" t="s">
        <v>273</v>
      </c>
      <c r="H352" s="24" t="s">
        <v>278</v>
      </c>
      <c r="I352" s="11" t="s">
        <v>1438</v>
      </c>
      <c r="J352" s="24" t="s">
        <v>78</v>
      </c>
      <c r="K352" s="26" t="s">
        <v>1443</v>
      </c>
      <c r="L352" s="24" t="s">
        <v>1444</v>
      </c>
      <c r="M352" s="24" t="s">
        <v>30</v>
      </c>
      <c r="N352" s="54" t="s">
        <v>3557</v>
      </c>
      <c r="O352" s="55">
        <v>600</v>
      </c>
      <c r="P352" s="56">
        <v>720000</v>
      </c>
      <c r="Q352" s="54">
        <f t="shared" si="11"/>
        <v>432000000</v>
      </c>
    </row>
    <row r="353" spans="1:17" ht="31.5" x14ac:dyDescent="0.25">
      <c r="A353" s="24">
        <v>3</v>
      </c>
      <c r="B353" s="24">
        <v>306</v>
      </c>
      <c r="C353" s="24" t="s">
        <v>1445</v>
      </c>
      <c r="D353" s="25" t="s">
        <v>1446</v>
      </c>
      <c r="E353" s="24" t="s">
        <v>1447</v>
      </c>
      <c r="F353" s="24" t="s">
        <v>111</v>
      </c>
      <c r="G353" s="24" t="s">
        <v>1448</v>
      </c>
      <c r="H353" s="24" t="s">
        <v>1449</v>
      </c>
      <c r="I353" s="11" t="s">
        <v>588</v>
      </c>
      <c r="J353" s="24" t="s">
        <v>78</v>
      </c>
      <c r="K353" s="26" t="s">
        <v>1450</v>
      </c>
      <c r="L353" s="24" t="s">
        <v>1451</v>
      </c>
      <c r="M353" s="24" t="s">
        <v>37</v>
      </c>
      <c r="N353" s="54" t="s">
        <v>3564</v>
      </c>
      <c r="O353" s="55">
        <v>1000</v>
      </c>
      <c r="P353" s="56">
        <v>195000</v>
      </c>
      <c r="Q353" s="54">
        <f t="shared" si="11"/>
        <v>195000000</v>
      </c>
    </row>
    <row r="354" spans="1:17" ht="63" x14ac:dyDescent="0.25">
      <c r="A354" s="24">
        <v>4</v>
      </c>
      <c r="B354" s="24">
        <v>356</v>
      </c>
      <c r="C354" s="24" t="s">
        <v>1452</v>
      </c>
      <c r="D354" s="25" t="s">
        <v>1453</v>
      </c>
      <c r="E354" s="24" t="s">
        <v>1454</v>
      </c>
      <c r="F354" s="24" t="s">
        <v>24</v>
      </c>
      <c r="G354" s="24" t="s">
        <v>76</v>
      </c>
      <c r="H354" s="24" t="s">
        <v>3589</v>
      </c>
      <c r="I354" s="11" t="s">
        <v>1438</v>
      </c>
      <c r="J354" s="24" t="s">
        <v>27</v>
      </c>
      <c r="K354" s="26" t="s">
        <v>1455</v>
      </c>
      <c r="L354" s="24" t="s">
        <v>1456</v>
      </c>
      <c r="M354" s="24" t="s">
        <v>30</v>
      </c>
      <c r="N354" s="54" t="s">
        <v>2980</v>
      </c>
      <c r="O354" s="55">
        <v>20000</v>
      </c>
      <c r="P354" s="56">
        <v>3200</v>
      </c>
      <c r="Q354" s="54">
        <f t="shared" si="11"/>
        <v>64000000</v>
      </c>
    </row>
    <row r="355" spans="1:17" ht="110.25" x14ac:dyDescent="0.25">
      <c r="A355" s="24">
        <v>5</v>
      </c>
      <c r="B355" s="24">
        <v>602</v>
      </c>
      <c r="C355" s="24" t="s">
        <v>1457</v>
      </c>
      <c r="D355" s="25" t="s">
        <v>1458</v>
      </c>
      <c r="E355" s="24" t="s">
        <v>1459</v>
      </c>
      <c r="F355" s="24" t="s">
        <v>24</v>
      </c>
      <c r="G355" s="24" t="s">
        <v>1169</v>
      </c>
      <c r="H355" s="24" t="s">
        <v>70</v>
      </c>
      <c r="I355" s="11" t="s">
        <v>588</v>
      </c>
      <c r="J355" s="24" t="s">
        <v>27</v>
      </c>
      <c r="K355" s="26" t="s">
        <v>1460</v>
      </c>
      <c r="L355" s="24" t="s">
        <v>1461</v>
      </c>
      <c r="M355" s="24" t="s">
        <v>37</v>
      </c>
      <c r="N355" s="54" t="s">
        <v>2980</v>
      </c>
      <c r="O355" s="55">
        <v>5000</v>
      </c>
      <c r="P355" s="56">
        <v>3000</v>
      </c>
      <c r="Q355" s="54">
        <f t="shared" si="11"/>
        <v>15000000</v>
      </c>
    </row>
    <row r="356" spans="1:17" ht="31.5" x14ac:dyDescent="0.25">
      <c r="A356" s="24">
        <v>6</v>
      </c>
      <c r="B356" s="24">
        <v>604</v>
      </c>
      <c r="C356" s="24" t="s">
        <v>1462</v>
      </c>
      <c r="D356" s="25" t="s">
        <v>1463</v>
      </c>
      <c r="E356" s="24" t="s">
        <v>1464</v>
      </c>
      <c r="F356" s="24" t="s">
        <v>24</v>
      </c>
      <c r="G356" s="24" t="s">
        <v>1465</v>
      </c>
      <c r="H356" s="24" t="s">
        <v>1466</v>
      </c>
      <c r="I356" s="11" t="s">
        <v>1438</v>
      </c>
      <c r="J356" s="24" t="s">
        <v>27</v>
      </c>
      <c r="K356" s="26" t="s">
        <v>1467</v>
      </c>
      <c r="L356" s="24" t="s">
        <v>179</v>
      </c>
      <c r="M356" s="24" t="s">
        <v>180</v>
      </c>
      <c r="N356" s="54" t="s">
        <v>3558</v>
      </c>
      <c r="O356" s="55">
        <v>100</v>
      </c>
      <c r="P356" s="56">
        <v>38000</v>
      </c>
      <c r="Q356" s="54">
        <f t="shared" si="11"/>
        <v>3800000</v>
      </c>
    </row>
    <row r="357" spans="1:17" ht="31.5" x14ac:dyDescent="0.25">
      <c r="A357" s="24">
        <v>7</v>
      </c>
      <c r="B357" s="24">
        <v>664</v>
      </c>
      <c r="C357" s="24" t="s">
        <v>1468</v>
      </c>
      <c r="D357" s="25" t="s">
        <v>1469</v>
      </c>
      <c r="E357" s="24" t="s">
        <v>324</v>
      </c>
      <c r="F357" s="24" t="s">
        <v>24</v>
      </c>
      <c r="G357" s="24" t="s">
        <v>1470</v>
      </c>
      <c r="H357" s="24" t="s">
        <v>164</v>
      </c>
      <c r="I357" s="24" t="s">
        <v>817</v>
      </c>
      <c r="J357" s="24" t="s">
        <v>78</v>
      </c>
      <c r="K357" s="26">
        <v>890110185823</v>
      </c>
      <c r="L357" s="24" t="s">
        <v>1471</v>
      </c>
      <c r="M357" s="24" t="s">
        <v>30</v>
      </c>
      <c r="N357" s="54" t="s">
        <v>2980</v>
      </c>
      <c r="O357" s="55">
        <v>45000</v>
      </c>
      <c r="P357" s="56">
        <v>1550</v>
      </c>
      <c r="Q357" s="54">
        <f t="shared" si="11"/>
        <v>69750000</v>
      </c>
    </row>
    <row r="358" spans="1:17" ht="31.5" x14ac:dyDescent="0.25">
      <c r="A358" s="24">
        <v>8</v>
      </c>
      <c r="B358" s="24">
        <v>665</v>
      </c>
      <c r="C358" s="24" t="s">
        <v>1472</v>
      </c>
      <c r="D358" s="25" t="s">
        <v>1469</v>
      </c>
      <c r="E358" s="24" t="s">
        <v>110</v>
      </c>
      <c r="F358" s="24" t="s">
        <v>24</v>
      </c>
      <c r="G358" s="24" t="s">
        <v>1470</v>
      </c>
      <c r="H358" s="24" t="s">
        <v>164</v>
      </c>
      <c r="I358" s="24" t="s">
        <v>817</v>
      </c>
      <c r="J358" s="24" t="s">
        <v>78</v>
      </c>
      <c r="K358" s="26">
        <v>890110185923</v>
      </c>
      <c r="L358" s="24" t="s">
        <v>1471</v>
      </c>
      <c r="M358" s="24" t="s">
        <v>30</v>
      </c>
      <c r="N358" s="54" t="s">
        <v>2980</v>
      </c>
      <c r="O358" s="55">
        <v>80000</v>
      </c>
      <c r="P358" s="56">
        <v>690</v>
      </c>
      <c r="Q358" s="54">
        <f t="shared" si="11"/>
        <v>55200000</v>
      </c>
    </row>
    <row r="359" spans="1:17" ht="31.5" x14ac:dyDescent="0.25">
      <c r="A359" s="24">
        <v>9</v>
      </c>
      <c r="B359" s="24">
        <v>771</v>
      </c>
      <c r="C359" s="24" t="s">
        <v>1473</v>
      </c>
      <c r="D359" s="25" t="s">
        <v>738</v>
      </c>
      <c r="E359" s="24" t="s">
        <v>1474</v>
      </c>
      <c r="F359" s="24" t="s">
        <v>43</v>
      </c>
      <c r="G359" s="24" t="s">
        <v>44</v>
      </c>
      <c r="H359" s="24" t="s">
        <v>3590</v>
      </c>
      <c r="I359" s="24" t="s">
        <v>588</v>
      </c>
      <c r="J359" s="24" t="s">
        <v>27</v>
      </c>
      <c r="K359" s="26" t="s">
        <v>1475</v>
      </c>
      <c r="L359" s="24" t="s">
        <v>1476</v>
      </c>
      <c r="M359" s="24" t="s">
        <v>37</v>
      </c>
      <c r="N359" s="54" t="s">
        <v>3562</v>
      </c>
      <c r="O359" s="55">
        <v>2020</v>
      </c>
      <c r="P359" s="56">
        <v>98000</v>
      </c>
      <c r="Q359" s="54">
        <f t="shared" si="11"/>
        <v>197960000</v>
      </c>
    </row>
    <row r="360" spans="1:17" ht="31.5" x14ac:dyDescent="0.25">
      <c r="A360" s="24">
        <v>10</v>
      </c>
      <c r="B360" s="24">
        <v>898</v>
      </c>
      <c r="C360" s="24" t="s">
        <v>1477</v>
      </c>
      <c r="D360" s="25" t="s">
        <v>1478</v>
      </c>
      <c r="E360" s="24" t="s">
        <v>169</v>
      </c>
      <c r="F360" s="24" t="s">
        <v>24</v>
      </c>
      <c r="G360" s="24" t="s">
        <v>1479</v>
      </c>
      <c r="H360" s="24" t="s">
        <v>366</v>
      </c>
      <c r="I360" s="11" t="s">
        <v>588</v>
      </c>
      <c r="J360" s="24" t="s">
        <v>78</v>
      </c>
      <c r="K360" s="26" t="s">
        <v>1480</v>
      </c>
      <c r="L360" s="24" t="s">
        <v>1481</v>
      </c>
      <c r="M360" s="24" t="s">
        <v>37</v>
      </c>
      <c r="N360" s="54" t="s">
        <v>2980</v>
      </c>
      <c r="O360" s="55">
        <v>50</v>
      </c>
      <c r="P360" s="56">
        <v>31000</v>
      </c>
      <c r="Q360" s="54">
        <f t="shared" si="11"/>
        <v>1550000</v>
      </c>
    </row>
    <row r="361" spans="1:17" ht="31.5" x14ac:dyDescent="0.25">
      <c r="A361" s="24">
        <v>11</v>
      </c>
      <c r="B361" s="24">
        <v>899</v>
      </c>
      <c r="C361" s="24" t="s">
        <v>1482</v>
      </c>
      <c r="D361" s="25" t="s">
        <v>1483</v>
      </c>
      <c r="E361" s="24" t="s">
        <v>110</v>
      </c>
      <c r="F361" s="24" t="s">
        <v>24</v>
      </c>
      <c r="G361" s="24" t="s">
        <v>1484</v>
      </c>
      <c r="H361" s="24" t="s">
        <v>366</v>
      </c>
      <c r="I361" s="11" t="s">
        <v>588</v>
      </c>
      <c r="J361" s="24" t="s">
        <v>27</v>
      </c>
      <c r="K361" s="26" t="s">
        <v>1485</v>
      </c>
      <c r="L361" s="24" t="s">
        <v>141</v>
      </c>
      <c r="M361" s="24" t="s">
        <v>37</v>
      </c>
      <c r="N361" s="54" t="s">
        <v>2980</v>
      </c>
      <c r="O361" s="55">
        <v>100</v>
      </c>
      <c r="P361" s="56">
        <v>31000</v>
      </c>
      <c r="Q361" s="54">
        <f t="shared" si="11"/>
        <v>3100000</v>
      </c>
    </row>
    <row r="362" spans="1:17" ht="204.75" x14ac:dyDescent="0.25">
      <c r="A362" s="24">
        <v>12</v>
      </c>
      <c r="B362" s="24">
        <v>903</v>
      </c>
      <c r="C362" s="24" t="s">
        <v>1486</v>
      </c>
      <c r="D362" s="25" t="s">
        <v>1487</v>
      </c>
      <c r="E362" s="24" t="s">
        <v>1488</v>
      </c>
      <c r="F362" s="24" t="s">
        <v>24</v>
      </c>
      <c r="G362" s="24" t="s">
        <v>319</v>
      </c>
      <c r="H362" s="24" t="s">
        <v>695</v>
      </c>
      <c r="I362" s="11" t="s">
        <v>588</v>
      </c>
      <c r="J362" s="24" t="s">
        <v>27</v>
      </c>
      <c r="K362" s="26" t="s">
        <v>1489</v>
      </c>
      <c r="L362" s="24" t="s">
        <v>1490</v>
      </c>
      <c r="M362" s="24" t="s">
        <v>37</v>
      </c>
      <c r="N362" s="54" t="s">
        <v>3562</v>
      </c>
      <c r="O362" s="55">
        <v>50</v>
      </c>
      <c r="P362" s="56">
        <v>12000</v>
      </c>
      <c r="Q362" s="54">
        <f t="shared" si="11"/>
        <v>600000</v>
      </c>
    </row>
    <row r="363" spans="1:17" ht="31.5" x14ac:dyDescent="0.25">
      <c r="A363" s="14">
        <v>13</v>
      </c>
      <c r="B363" s="14">
        <v>904</v>
      </c>
      <c r="C363" s="14" t="s">
        <v>1491</v>
      </c>
      <c r="D363" s="15" t="s">
        <v>1492</v>
      </c>
      <c r="E363" s="14" t="s">
        <v>1493</v>
      </c>
      <c r="F363" s="14" t="s">
        <v>24</v>
      </c>
      <c r="G363" s="14" t="s">
        <v>152</v>
      </c>
      <c r="H363" s="14" t="s">
        <v>1494</v>
      </c>
      <c r="I363" s="11" t="s">
        <v>588</v>
      </c>
      <c r="J363" s="14" t="s">
        <v>27</v>
      </c>
      <c r="K363" s="16" t="s">
        <v>1495</v>
      </c>
      <c r="L363" s="14" t="s">
        <v>1496</v>
      </c>
      <c r="M363" s="14" t="s">
        <v>37</v>
      </c>
      <c r="N363" s="43" t="s">
        <v>3562</v>
      </c>
      <c r="O363" s="44">
        <v>100</v>
      </c>
      <c r="P363" s="45">
        <v>19800</v>
      </c>
      <c r="Q363" s="43">
        <f t="shared" si="11"/>
        <v>1980000</v>
      </c>
    </row>
    <row r="364" spans="1:17" ht="15.75" x14ac:dyDescent="0.25">
      <c r="A364" s="17"/>
      <c r="B364" s="18" t="s">
        <v>1497</v>
      </c>
      <c r="C364" s="18"/>
      <c r="D364" s="18"/>
      <c r="E364" s="18"/>
      <c r="F364" s="18"/>
      <c r="G364" s="18"/>
      <c r="H364" s="18"/>
      <c r="I364" s="18"/>
      <c r="J364" s="18"/>
      <c r="K364" s="19"/>
      <c r="L364" s="18"/>
      <c r="M364" s="18"/>
      <c r="N364" s="46"/>
      <c r="O364" s="47"/>
      <c r="P364" s="48"/>
      <c r="Q364" s="49">
        <f>SUM(Q351:Q363)</f>
        <v>2119940000</v>
      </c>
    </row>
    <row r="365" spans="1:17" ht="15.75" x14ac:dyDescent="0.25">
      <c r="A365" s="20"/>
      <c r="B365" s="21" t="s">
        <v>1498</v>
      </c>
      <c r="C365" s="22"/>
      <c r="D365" s="22"/>
      <c r="E365" s="22"/>
      <c r="F365" s="22"/>
      <c r="G365" s="22"/>
      <c r="H365" s="22"/>
      <c r="I365" s="22"/>
      <c r="J365" s="22"/>
      <c r="K365" s="23"/>
      <c r="L365" s="22"/>
      <c r="M365" s="22"/>
      <c r="N365" s="50"/>
      <c r="O365" s="51"/>
      <c r="P365" s="52"/>
      <c r="Q365" s="53"/>
    </row>
    <row r="366" spans="1:17" ht="31.5" x14ac:dyDescent="0.25">
      <c r="A366" s="11">
        <v>1</v>
      </c>
      <c r="B366" s="11">
        <v>44</v>
      </c>
      <c r="C366" s="11" t="s">
        <v>1499</v>
      </c>
      <c r="D366" s="12" t="s">
        <v>1500</v>
      </c>
      <c r="E366" s="11" t="s">
        <v>1501</v>
      </c>
      <c r="F366" s="11" t="s">
        <v>24</v>
      </c>
      <c r="G366" s="11" t="s">
        <v>651</v>
      </c>
      <c r="H366" s="11" t="s">
        <v>1502</v>
      </c>
      <c r="I366" s="11" t="s">
        <v>588</v>
      </c>
      <c r="J366" s="11" t="s">
        <v>27</v>
      </c>
      <c r="K366" s="13" t="s">
        <v>1503</v>
      </c>
      <c r="L366" s="11" t="s">
        <v>691</v>
      </c>
      <c r="M366" s="11" t="s">
        <v>37</v>
      </c>
      <c r="N366" s="40" t="s">
        <v>3562</v>
      </c>
      <c r="O366" s="41">
        <v>14400</v>
      </c>
      <c r="P366" s="42">
        <v>2850</v>
      </c>
      <c r="Q366" s="40">
        <f t="shared" ref="Q366:Q390" si="12">O366*P366</f>
        <v>41040000</v>
      </c>
    </row>
    <row r="367" spans="1:17" ht="31.5" x14ac:dyDescent="0.25">
      <c r="A367" s="24">
        <v>2</v>
      </c>
      <c r="B367" s="24">
        <v>56</v>
      </c>
      <c r="C367" s="24" t="s">
        <v>1504</v>
      </c>
      <c r="D367" s="25" t="s">
        <v>363</v>
      </c>
      <c r="E367" s="24" t="s">
        <v>774</v>
      </c>
      <c r="F367" s="24" t="s">
        <v>24</v>
      </c>
      <c r="G367" s="24" t="s">
        <v>83</v>
      </c>
      <c r="H367" s="24" t="s">
        <v>70</v>
      </c>
      <c r="I367" s="11" t="s">
        <v>588</v>
      </c>
      <c r="J367" s="24" t="s">
        <v>78</v>
      </c>
      <c r="K367" s="26" t="s">
        <v>1505</v>
      </c>
      <c r="L367" s="24" t="s">
        <v>1506</v>
      </c>
      <c r="M367" s="24" t="s">
        <v>37</v>
      </c>
      <c r="N367" s="54" t="s">
        <v>2980</v>
      </c>
      <c r="O367" s="55">
        <v>69000</v>
      </c>
      <c r="P367" s="56">
        <v>735</v>
      </c>
      <c r="Q367" s="54">
        <f t="shared" si="12"/>
        <v>50715000</v>
      </c>
    </row>
    <row r="368" spans="1:17" ht="63" x14ac:dyDescent="0.25">
      <c r="A368" s="24">
        <v>3</v>
      </c>
      <c r="B368" s="24">
        <v>72</v>
      </c>
      <c r="C368" s="24" t="s">
        <v>1507</v>
      </c>
      <c r="D368" s="25" t="s">
        <v>61</v>
      </c>
      <c r="E368" s="24" t="s">
        <v>1075</v>
      </c>
      <c r="F368" s="24" t="s">
        <v>24</v>
      </c>
      <c r="G368" s="24" t="s">
        <v>1430</v>
      </c>
      <c r="H368" s="24" t="s">
        <v>1508</v>
      </c>
      <c r="I368" s="11" t="s">
        <v>588</v>
      </c>
      <c r="J368" s="24" t="s">
        <v>27</v>
      </c>
      <c r="K368" s="26" t="s">
        <v>1509</v>
      </c>
      <c r="L368" s="24" t="s">
        <v>1510</v>
      </c>
      <c r="M368" s="24" t="s">
        <v>37</v>
      </c>
      <c r="N368" s="54" t="s">
        <v>3558</v>
      </c>
      <c r="O368" s="55">
        <v>106000</v>
      </c>
      <c r="P368" s="56">
        <v>310</v>
      </c>
      <c r="Q368" s="54">
        <f t="shared" si="12"/>
        <v>32860000</v>
      </c>
    </row>
    <row r="369" spans="1:17" ht="63" x14ac:dyDescent="0.25">
      <c r="A369" s="24">
        <v>4</v>
      </c>
      <c r="B369" s="24">
        <v>73</v>
      </c>
      <c r="C369" s="24" t="s">
        <v>1511</v>
      </c>
      <c r="D369" s="25" t="s">
        <v>61</v>
      </c>
      <c r="E369" s="24" t="s">
        <v>220</v>
      </c>
      <c r="F369" s="24" t="s">
        <v>24</v>
      </c>
      <c r="G369" s="24" t="s">
        <v>1512</v>
      </c>
      <c r="H369" s="24" t="s">
        <v>1508</v>
      </c>
      <c r="I369" s="11" t="s">
        <v>588</v>
      </c>
      <c r="J369" s="24" t="s">
        <v>27</v>
      </c>
      <c r="K369" s="26" t="s">
        <v>1513</v>
      </c>
      <c r="L369" s="24" t="s">
        <v>1510</v>
      </c>
      <c r="M369" s="24" t="s">
        <v>37</v>
      </c>
      <c r="N369" s="54" t="s">
        <v>3558</v>
      </c>
      <c r="O369" s="55">
        <v>642000</v>
      </c>
      <c r="P369" s="56">
        <v>320</v>
      </c>
      <c r="Q369" s="54">
        <f t="shared" si="12"/>
        <v>205440000</v>
      </c>
    </row>
    <row r="370" spans="1:17" ht="31.5" x14ac:dyDescent="0.25">
      <c r="A370" s="24">
        <v>5</v>
      </c>
      <c r="B370" s="24">
        <v>159</v>
      </c>
      <c r="C370" s="24" t="s">
        <v>1514</v>
      </c>
      <c r="D370" s="25" t="s">
        <v>1515</v>
      </c>
      <c r="E370" s="24" t="s">
        <v>1516</v>
      </c>
      <c r="F370" s="24" t="s">
        <v>24</v>
      </c>
      <c r="G370" s="24" t="s">
        <v>25</v>
      </c>
      <c r="H370" s="24" t="s">
        <v>1517</v>
      </c>
      <c r="I370" s="11" t="s">
        <v>588</v>
      </c>
      <c r="J370" s="24" t="s">
        <v>121</v>
      </c>
      <c r="K370" s="26" t="s">
        <v>1518</v>
      </c>
      <c r="L370" s="24" t="s">
        <v>1506</v>
      </c>
      <c r="M370" s="24" t="s">
        <v>37</v>
      </c>
      <c r="N370" s="54" t="s">
        <v>2980</v>
      </c>
      <c r="O370" s="55">
        <v>5000</v>
      </c>
      <c r="P370" s="56">
        <v>8400</v>
      </c>
      <c r="Q370" s="54">
        <f t="shared" si="12"/>
        <v>42000000</v>
      </c>
    </row>
    <row r="371" spans="1:17" ht="31.5" x14ac:dyDescent="0.25">
      <c r="A371" s="24">
        <v>6</v>
      </c>
      <c r="B371" s="24">
        <v>180</v>
      </c>
      <c r="C371" s="24" t="s">
        <v>1519</v>
      </c>
      <c r="D371" s="25" t="s">
        <v>1520</v>
      </c>
      <c r="E371" s="24" t="s">
        <v>1521</v>
      </c>
      <c r="F371" s="24" t="s">
        <v>43</v>
      </c>
      <c r="G371" s="24" t="s">
        <v>128</v>
      </c>
      <c r="H371" s="24" t="s">
        <v>1522</v>
      </c>
      <c r="I371" s="11" t="s">
        <v>588</v>
      </c>
      <c r="J371" s="24" t="s">
        <v>27</v>
      </c>
      <c r="K371" s="26" t="s">
        <v>1523</v>
      </c>
      <c r="L371" s="24" t="s">
        <v>1524</v>
      </c>
      <c r="M371" s="24" t="s">
        <v>37</v>
      </c>
      <c r="N371" s="54" t="s">
        <v>3557</v>
      </c>
      <c r="O371" s="55">
        <v>16000</v>
      </c>
      <c r="P371" s="56">
        <v>21800</v>
      </c>
      <c r="Q371" s="54">
        <f t="shared" si="12"/>
        <v>348800000</v>
      </c>
    </row>
    <row r="372" spans="1:17" ht="31.5" x14ac:dyDescent="0.25">
      <c r="A372" s="24">
        <v>7</v>
      </c>
      <c r="B372" s="24">
        <v>181</v>
      </c>
      <c r="C372" s="24" t="s">
        <v>1525</v>
      </c>
      <c r="D372" s="25" t="s">
        <v>1520</v>
      </c>
      <c r="E372" s="24" t="s">
        <v>1526</v>
      </c>
      <c r="F372" s="24" t="s">
        <v>43</v>
      </c>
      <c r="G372" s="24" t="s">
        <v>128</v>
      </c>
      <c r="H372" s="24" t="s">
        <v>1522</v>
      </c>
      <c r="I372" s="11" t="s">
        <v>588</v>
      </c>
      <c r="J372" s="24" t="s">
        <v>27</v>
      </c>
      <c r="K372" s="26" t="s">
        <v>1527</v>
      </c>
      <c r="L372" s="24" t="s">
        <v>1524</v>
      </c>
      <c r="M372" s="24" t="s">
        <v>37</v>
      </c>
      <c r="N372" s="54" t="s">
        <v>3557</v>
      </c>
      <c r="O372" s="55">
        <v>13000</v>
      </c>
      <c r="P372" s="56">
        <v>55000</v>
      </c>
      <c r="Q372" s="54">
        <f t="shared" si="12"/>
        <v>715000000</v>
      </c>
    </row>
    <row r="373" spans="1:17" ht="63" x14ac:dyDescent="0.25">
      <c r="A373" s="24">
        <v>8</v>
      </c>
      <c r="B373" s="24">
        <v>213</v>
      </c>
      <c r="C373" s="24" t="s">
        <v>1528</v>
      </c>
      <c r="D373" s="25" t="s">
        <v>1529</v>
      </c>
      <c r="E373" s="24" t="s">
        <v>1530</v>
      </c>
      <c r="F373" s="24" t="s">
        <v>43</v>
      </c>
      <c r="G373" s="24" t="s">
        <v>128</v>
      </c>
      <c r="H373" s="24" t="s">
        <v>1522</v>
      </c>
      <c r="I373" s="11" t="s">
        <v>588</v>
      </c>
      <c r="J373" s="24" t="s">
        <v>27</v>
      </c>
      <c r="K373" s="26" t="s">
        <v>1531</v>
      </c>
      <c r="L373" s="24" t="s">
        <v>1524</v>
      </c>
      <c r="M373" s="24" t="s">
        <v>37</v>
      </c>
      <c r="N373" s="54" t="s">
        <v>3557</v>
      </c>
      <c r="O373" s="55">
        <v>21000</v>
      </c>
      <c r="P373" s="56">
        <v>47000</v>
      </c>
      <c r="Q373" s="54">
        <f t="shared" si="12"/>
        <v>987000000</v>
      </c>
    </row>
    <row r="374" spans="1:17" ht="31.5" x14ac:dyDescent="0.25">
      <c r="A374" s="24">
        <v>9</v>
      </c>
      <c r="B374" s="24">
        <v>224</v>
      </c>
      <c r="C374" s="24" t="s">
        <v>1532</v>
      </c>
      <c r="D374" s="25" t="s">
        <v>1533</v>
      </c>
      <c r="E374" s="24" t="s">
        <v>1534</v>
      </c>
      <c r="F374" s="24" t="s">
        <v>43</v>
      </c>
      <c r="G374" s="24" t="s">
        <v>128</v>
      </c>
      <c r="H374" s="24" t="s">
        <v>1522</v>
      </c>
      <c r="I374" s="11" t="s">
        <v>588</v>
      </c>
      <c r="J374" s="24" t="s">
        <v>27</v>
      </c>
      <c r="K374" s="26" t="s">
        <v>1535</v>
      </c>
      <c r="L374" s="24" t="s">
        <v>1524</v>
      </c>
      <c r="M374" s="24" t="s">
        <v>37</v>
      </c>
      <c r="N374" s="54" t="s">
        <v>3557</v>
      </c>
      <c r="O374" s="55">
        <v>15000</v>
      </c>
      <c r="P374" s="56">
        <v>72000</v>
      </c>
      <c r="Q374" s="54">
        <f t="shared" si="12"/>
        <v>1080000000</v>
      </c>
    </row>
    <row r="375" spans="1:17" ht="63" x14ac:dyDescent="0.25">
      <c r="A375" s="24">
        <v>10</v>
      </c>
      <c r="B375" s="24">
        <v>322</v>
      </c>
      <c r="C375" s="24" t="s">
        <v>1536</v>
      </c>
      <c r="D375" s="25" t="s">
        <v>1537</v>
      </c>
      <c r="E375" s="24" t="s">
        <v>110</v>
      </c>
      <c r="F375" s="24" t="s">
        <v>24</v>
      </c>
      <c r="G375" s="24" t="s">
        <v>76</v>
      </c>
      <c r="H375" s="24" t="s">
        <v>366</v>
      </c>
      <c r="I375" s="11" t="s">
        <v>588</v>
      </c>
      <c r="J375" s="24" t="s">
        <v>27</v>
      </c>
      <c r="K375" s="26" t="s">
        <v>1538</v>
      </c>
      <c r="L375" s="24" t="s">
        <v>1510</v>
      </c>
      <c r="M375" s="24" t="s">
        <v>37</v>
      </c>
      <c r="N375" s="54" t="s">
        <v>3569</v>
      </c>
      <c r="O375" s="55">
        <v>11200</v>
      </c>
      <c r="P375" s="56">
        <v>1350</v>
      </c>
      <c r="Q375" s="54">
        <f t="shared" si="12"/>
        <v>15120000</v>
      </c>
    </row>
    <row r="376" spans="1:17" ht="63" x14ac:dyDescent="0.25">
      <c r="A376" s="24">
        <v>11</v>
      </c>
      <c r="B376" s="24">
        <v>326</v>
      </c>
      <c r="C376" s="24" t="s">
        <v>1539</v>
      </c>
      <c r="D376" s="25" t="s">
        <v>1540</v>
      </c>
      <c r="E376" s="24" t="s">
        <v>1541</v>
      </c>
      <c r="F376" s="24" t="s">
        <v>24</v>
      </c>
      <c r="G376" s="24" t="s">
        <v>25</v>
      </c>
      <c r="H376" s="24" t="s">
        <v>366</v>
      </c>
      <c r="I376" s="11" t="s">
        <v>588</v>
      </c>
      <c r="J376" s="24" t="s">
        <v>78</v>
      </c>
      <c r="K376" s="26" t="s">
        <v>1542</v>
      </c>
      <c r="L376" s="24" t="s">
        <v>1510</v>
      </c>
      <c r="M376" s="24" t="s">
        <v>37</v>
      </c>
      <c r="N376" s="54" t="s">
        <v>2980</v>
      </c>
      <c r="O376" s="55">
        <v>25900</v>
      </c>
      <c r="P376" s="56">
        <v>800</v>
      </c>
      <c r="Q376" s="54">
        <f t="shared" si="12"/>
        <v>20720000</v>
      </c>
    </row>
    <row r="377" spans="1:17" ht="31.5" x14ac:dyDescent="0.25">
      <c r="A377" s="24">
        <v>12</v>
      </c>
      <c r="B377" s="24">
        <v>361</v>
      </c>
      <c r="C377" s="24" t="s">
        <v>1543</v>
      </c>
      <c r="D377" s="25" t="s">
        <v>1544</v>
      </c>
      <c r="E377" s="24" t="s">
        <v>1545</v>
      </c>
      <c r="F377" s="24" t="s">
        <v>24</v>
      </c>
      <c r="G377" s="24" t="s">
        <v>83</v>
      </c>
      <c r="H377" s="24" t="s">
        <v>70</v>
      </c>
      <c r="I377" s="11" t="s">
        <v>588</v>
      </c>
      <c r="J377" s="24" t="s">
        <v>27</v>
      </c>
      <c r="K377" s="26" t="s">
        <v>1546</v>
      </c>
      <c r="L377" s="24" t="s">
        <v>1547</v>
      </c>
      <c r="M377" s="24" t="s">
        <v>37</v>
      </c>
      <c r="N377" s="54" t="s">
        <v>2980</v>
      </c>
      <c r="O377" s="55">
        <v>146000</v>
      </c>
      <c r="P377" s="56">
        <v>835</v>
      </c>
      <c r="Q377" s="54">
        <f t="shared" si="12"/>
        <v>121910000</v>
      </c>
    </row>
    <row r="378" spans="1:17" ht="31.5" x14ac:dyDescent="0.25">
      <c r="A378" s="24">
        <v>13</v>
      </c>
      <c r="B378" s="24">
        <v>364</v>
      </c>
      <c r="C378" s="24" t="s">
        <v>1548</v>
      </c>
      <c r="D378" s="25" t="s">
        <v>1549</v>
      </c>
      <c r="E378" s="24" t="s">
        <v>1550</v>
      </c>
      <c r="F378" s="24" t="s">
        <v>43</v>
      </c>
      <c r="G378" s="24" t="s">
        <v>44</v>
      </c>
      <c r="H378" s="24" t="s">
        <v>1551</v>
      </c>
      <c r="I378" s="11" t="s">
        <v>1346</v>
      </c>
      <c r="J378" s="24" t="s">
        <v>27</v>
      </c>
      <c r="K378" s="26" t="s">
        <v>1552</v>
      </c>
      <c r="L378" s="24" t="s">
        <v>1102</v>
      </c>
      <c r="M378" s="24" t="s">
        <v>1103</v>
      </c>
      <c r="N378" s="54" t="s">
        <v>3557</v>
      </c>
      <c r="O378" s="55">
        <v>15000</v>
      </c>
      <c r="P378" s="56">
        <v>25000</v>
      </c>
      <c r="Q378" s="54">
        <f t="shared" si="12"/>
        <v>375000000</v>
      </c>
    </row>
    <row r="379" spans="1:17" ht="63" x14ac:dyDescent="0.25">
      <c r="A379" s="24">
        <v>14</v>
      </c>
      <c r="B379" s="24">
        <v>390</v>
      </c>
      <c r="C379" s="24" t="s">
        <v>1553</v>
      </c>
      <c r="D379" s="25" t="s">
        <v>1554</v>
      </c>
      <c r="E379" s="24" t="s">
        <v>539</v>
      </c>
      <c r="F379" s="24" t="s">
        <v>24</v>
      </c>
      <c r="G379" s="24" t="s">
        <v>1470</v>
      </c>
      <c r="H379" s="24" t="s">
        <v>1555</v>
      </c>
      <c r="I379" s="11" t="s">
        <v>1438</v>
      </c>
      <c r="J379" s="24" t="s">
        <v>78</v>
      </c>
      <c r="K379" s="26" t="s">
        <v>1556</v>
      </c>
      <c r="L379" s="24" t="s">
        <v>1557</v>
      </c>
      <c r="M379" s="24" t="s">
        <v>576</v>
      </c>
      <c r="N379" s="54" t="s">
        <v>2980</v>
      </c>
      <c r="O379" s="55">
        <v>5000</v>
      </c>
      <c r="P379" s="56">
        <v>2553</v>
      </c>
      <c r="Q379" s="54">
        <f t="shared" si="12"/>
        <v>12765000</v>
      </c>
    </row>
    <row r="380" spans="1:17" ht="63" x14ac:dyDescent="0.25">
      <c r="A380" s="24">
        <v>15</v>
      </c>
      <c r="B380" s="24">
        <v>467</v>
      </c>
      <c r="C380" s="24" t="s">
        <v>1558</v>
      </c>
      <c r="D380" s="25" t="s">
        <v>1559</v>
      </c>
      <c r="E380" s="24" t="s">
        <v>119</v>
      </c>
      <c r="F380" s="24" t="s">
        <v>24</v>
      </c>
      <c r="G380" s="24" t="s">
        <v>76</v>
      </c>
      <c r="H380" s="24" t="s">
        <v>70</v>
      </c>
      <c r="I380" s="11" t="s">
        <v>588</v>
      </c>
      <c r="J380" s="24" t="s">
        <v>27</v>
      </c>
      <c r="K380" s="26" t="s">
        <v>1560</v>
      </c>
      <c r="L380" s="24" t="s">
        <v>1510</v>
      </c>
      <c r="M380" s="24" t="s">
        <v>37</v>
      </c>
      <c r="N380" s="54" t="s">
        <v>2980</v>
      </c>
      <c r="O380" s="55">
        <v>82000</v>
      </c>
      <c r="P380" s="56">
        <v>335</v>
      </c>
      <c r="Q380" s="54">
        <f t="shared" si="12"/>
        <v>27470000</v>
      </c>
    </row>
    <row r="381" spans="1:17" ht="63" x14ac:dyDescent="0.25">
      <c r="A381" s="24">
        <v>16</v>
      </c>
      <c r="B381" s="24">
        <v>468</v>
      </c>
      <c r="C381" s="24" t="s">
        <v>1561</v>
      </c>
      <c r="D381" s="25" t="s">
        <v>1559</v>
      </c>
      <c r="E381" s="24" t="s">
        <v>158</v>
      </c>
      <c r="F381" s="24" t="s">
        <v>24</v>
      </c>
      <c r="G381" s="24" t="s">
        <v>76</v>
      </c>
      <c r="H381" s="24" t="s">
        <v>70</v>
      </c>
      <c r="I381" s="11" t="s">
        <v>588</v>
      </c>
      <c r="J381" s="24" t="s">
        <v>27</v>
      </c>
      <c r="K381" s="26" t="s">
        <v>1562</v>
      </c>
      <c r="L381" s="24" t="s">
        <v>1510</v>
      </c>
      <c r="M381" s="24" t="s">
        <v>37</v>
      </c>
      <c r="N381" s="54" t="s">
        <v>2980</v>
      </c>
      <c r="O381" s="55">
        <v>10000</v>
      </c>
      <c r="P381" s="56">
        <v>530</v>
      </c>
      <c r="Q381" s="54">
        <f t="shared" si="12"/>
        <v>5300000</v>
      </c>
    </row>
    <row r="382" spans="1:17" ht="63" x14ac:dyDescent="0.25">
      <c r="A382" s="24">
        <v>17</v>
      </c>
      <c r="B382" s="24">
        <v>504</v>
      </c>
      <c r="C382" s="24" t="s">
        <v>1563</v>
      </c>
      <c r="D382" s="25" t="s">
        <v>1564</v>
      </c>
      <c r="E382" s="24" t="s">
        <v>1565</v>
      </c>
      <c r="F382" s="24" t="s">
        <v>175</v>
      </c>
      <c r="G382" s="24" t="s">
        <v>1566</v>
      </c>
      <c r="H382" s="24" t="s">
        <v>406</v>
      </c>
      <c r="I382" s="11" t="s">
        <v>588</v>
      </c>
      <c r="J382" s="24" t="s">
        <v>27</v>
      </c>
      <c r="K382" s="26" t="s">
        <v>1567</v>
      </c>
      <c r="L382" s="24" t="s">
        <v>1506</v>
      </c>
      <c r="M382" s="24" t="s">
        <v>37</v>
      </c>
      <c r="N382" s="54" t="s">
        <v>3559</v>
      </c>
      <c r="O382" s="55">
        <v>2060</v>
      </c>
      <c r="P382" s="56">
        <v>55000</v>
      </c>
      <c r="Q382" s="54">
        <f t="shared" si="12"/>
        <v>113300000</v>
      </c>
    </row>
    <row r="383" spans="1:17" ht="63" x14ac:dyDescent="0.25">
      <c r="A383" s="24">
        <v>18</v>
      </c>
      <c r="B383" s="24">
        <v>531</v>
      </c>
      <c r="C383" s="24" t="s">
        <v>1568</v>
      </c>
      <c r="D383" s="25" t="s">
        <v>1569</v>
      </c>
      <c r="E383" s="24" t="s">
        <v>87</v>
      </c>
      <c r="F383" s="24" t="s">
        <v>24</v>
      </c>
      <c r="G383" s="24" t="s">
        <v>76</v>
      </c>
      <c r="H383" s="24" t="s">
        <v>834</v>
      </c>
      <c r="I383" s="11" t="s">
        <v>588</v>
      </c>
      <c r="J383" s="24" t="s">
        <v>27</v>
      </c>
      <c r="K383" s="26" t="s">
        <v>1570</v>
      </c>
      <c r="L383" s="24" t="s">
        <v>1510</v>
      </c>
      <c r="M383" s="24" t="s">
        <v>37</v>
      </c>
      <c r="N383" s="54" t="s">
        <v>2980</v>
      </c>
      <c r="O383" s="55">
        <v>185010</v>
      </c>
      <c r="P383" s="56">
        <v>105</v>
      </c>
      <c r="Q383" s="54">
        <f t="shared" si="12"/>
        <v>19426050</v>
      </c>
    </row>
    <row r="384" spans="1:17" ht="47.25" x14ac:dyDescent="0.25">
      <c r="A384" s="24">
        <v>19</v>
      </c>
      <c r="B384" s="24">
        <v>535</v>
      </c>
      <c r="C384" s="24" t="s">
        <v>1571</v>
      </c>
      <c r="D384" s="25" t="s">
        <v>1572</v>
      </c>
      <c r="E384" s="24" t="s">
        <v>1573</v>
      </c>
      <c r="F384" s="24" t="s">
        <v>24</v>
      </c>
      <c r="G384" s="24" t="s">
        <v>145</v>
      </c>
      <c r="H384" s="24" t="s">
        <v>1574</v>
      </c>
      <c r="I384" s="11" t="s">
        <v>588</v>
      </c>
      <c r="J384" s="24" t="s">
        <v>27</v>
      </c>
      <c r="K384" s="26" t="s">
        <v>1575</v>
      </c>
      <c r="L384" s="24" t="s">
        <v>1547</v>
      </c>
      <c r="M384" s="24" t="s">
        <v>37</v>
      </c>
      <c r="N384" s="54" t="s">
        <v>3558</v>
      </c>
      <c r="O384" s="55">
        <v>153000</v>
      </c>
      <c r="P384" s="56">
        <v>1995</v>
      </c>
      <c r="Q384" s="54">
        <f t="shared" si="12"/>
        <v>305235000</v>
      </c>
    </row>
    <row r="385" spans="1:17" ht="47.25" x14ac:dyDescent="0.25">
      <c r="A385" s="24">
        <v>20</v>
      </c>
      <c r="B385" s="24">
        <v>615</v>
      </c>
      <c r="C385" s="24" t="s">
        <v>1576</v>
      </c>
      <c r="D385" s="25" t="s">
        <v>1577</v>
      </c>
      <c r="E385" s="24" t="s">
        <v>1578</v>
      </c>
      <c r="F385" s="24" t="s">
        <v>175</v>
      </c>
      <c r="G385" s="24" t="s">
        <v>507</v>
      </c>
      <c r="H385" s="24" t="s">
        <v>304</v>
      </c>
      <c r="I385" s="11" t="s">
        <v>588</v>
      </c>
      <c r="J385" s="24" t="s">
        <v>27</v>
      </c>
      <c r="K385" s="26" t="s">
        <v>1579</v>
      </c>
      <c r="L385" s="24" t="s">
        <v>1580</v>
      </c>
      <c r="M385" s="24" t="s">
        <v>37</v>
      </c>
      <c r="N385" s="54" t="s">
        <v>3570</v>
      </c>
      <c r="O385" s="55">
        <v>1310</v>
      </c>
      <c r="P385" s="56">
        <v>13000</v>
      </c>
      <c r="Q385" s="54">
        <f t="shared" si="12"/>
        <v>17030000</v>
      </c>
    </row>
    <row r="386" spans="1:17" ht="47.25" x14ac:dyDescent="0.25">
      <c r="A386" s="24">
        <v>21</v>
      </c>
      <c r="B386" s="24">
        <v>650</v>
      </c>
      <c r="C386" s="24" t="s">
        <v>1581</v>
      </c>
      <c r="D386" s="25" t="s">
        <v>1582</v>
      </c>
      <c r="E386" s="24" t="s">
        <v>1583</v>
      </c>
      <c r="F386" s="24" t="s">
        <v>24</v>
      </c>
      <c r="G386" s="24" t="s">
        <v>1584</v>
      </c>
      <c r="H386" s="24" t="s">
        <v>1585</v>
      </c>
      <c r="I386" s="24" t="s">
        <v>817</v>
      </c>
      <c r="J386" s="24" t="s">
        <v>78</v>
      </c>
      <c r="K386" s="26" t="s">
        <v>1586</v>
      </c>
      <c r="L386" s="24" t="s">
        <v>1587</v>
      </c>
      <c r="M386" s="24" t="s">
        <v>576</v>
      </c>
      <c r="N386" s="54" t="s">
        <v>2980</v>
      </c>
      <c r="O386" s="55">
        <v>65000</v>
      </c>
      <c r="P386" s="56">
        <v>3000</v>
      </c>
      <c r="Q386" s="54">
        <f t="shared" si="12"/>
        <v>195000000</v>
      </c>
    </row>
    <row r="387" spans="1:17" ht="31.5" x14ac:dyDescent="0.25">
      <c r="A387" s="24">
        <v>22</v>
      </c>
      <c r="B387" s="24">
        <v>724</v>
      </c>
      <c r="C387" s="24" t="s">
        <v>1588</v>
      </c>
      <c r="D387" s="25" t="s">
        <v>1589</v>
      </c>
      <c r="E387" s="24" t="s">
        <v>359</v>
      </c>
      <c r="F387" s="24" t="s">
        <v>24</v>
      </c>
      <c r="G387" s="24" t="s">
        <v>795</v>
      </c>
      <c r="H387" s="24" t="s">
        <v>159</v>
      </c>
      <c r="I387" s="11" t="s">
        <v>1346</v>
      </c>
      <c r="J387" s="24" t="s">
        <v>27</v>
      </c>
      <c r="K387" s="26" t="s">
        <v>1590</v>
      </c>
      <c r="L387" s="24" t="s">
        <v>1591</v>
      </c>
      <c r="M387" s="24" t="s">
        <v>1592</v>
      </c>
      <c r="N387" s="54" t="s">
        <v>2980</v>
      </c>
      <c r="O387" s="55">
        <v>5000</v>
      </c>
      <c r="P387" s="56">
        <v>49500</v>
      </c>
      <c r="Q387" s="54">
        <f t="shared" si="12"/>
        <v>247500000</v>
      </c>
    </row>
    <row r="388" spans="1:17" ht="110.25" x14ac:dyDescent="0.25">
      <c r="A388" s="24">
        <v>23</v>
      </c>
      <c r="B388" s="24">
        <v>807</v>
      </c>
      <c r="C388" s="24" t="s">
        <v>1593</v>
      </c>
      <c r="D388" s="25" t="s">
        <v>1594</v>
      </c>
      <c r="E388" s="24" t="s">
        <v>1595</v>
      </c>
      <c r="F388" s="24" t="s">
        <v>24</v>
      </c>
      <c r="G388" s="24" t="s">
        <v>1465</v>
      </c>
      <c r="H388" s="24" t="s">
        <v>1596</v>
      </c>
      <c r="I388" s="11" t="s">
        <v>588</v>
      </c>
      <c r="J388" s="24" t="s">
        <v>27</v>
      </c>
      <c r="K388" s="26" t="s">
        <v>1597</v>
      </c>
      <c r="L388" s="24" t="s">
        <v>1547</v>
      </c>
      <c r="M388" s="24" t="s">
        <v>37</v>
      </c>
      <c r="N388" s="54" t="s">
        <v>3558</v>
      </c>
      <c r="O388" s="55">
        <v>200500</v>
      </c>
      <c r="P388" s="56">
        <v>1785</v>
      </c>
      <c r="Q388" s="54">
        <f t="shared" si="12"/>
        <v>357892500</v>
      </c>
    </row>
    <row r="389" spans="1:17" ht="31.5" x14ac:dyDescent="0.25">
      <c r="A389" s="24">
        <v>24</v>
      </c>
      <c r="B389" s="24">
        <v>867</v>
      </c>
      <c r="C389" s="24" t="s">
        <v>1598</v>
      </c>
      <c r="D389" s="25" t="s">
        <v>1599</v>
      </c>
      <c r="E389" s="24" t="s">
        <v>359</v>
      </c>
      <c r="F389" s="24" t="s">
        <v>24</v>
      </c>
      <c r="G389" s="24" t="s">
        <v>76</v>
      </c>
      <c r="H389" s="24" t="s">
        <v>1600</v>
      </c>
      <c r="I389" s="11" t="s">
        <v>588</v>
      </c>
      <c r="J389" s="24" t="s">
        <v>27</v>
      </c>
      <c r="K389" s="26" t="s">
        <v>1601</v>
      </c>
      <c r="L389" s="24" t="s">
        <v>1602</v>
      </c>
      <c r="M389" s="24" t="s">
        <v>37</v>
      </c>
      <c r="N389" s="54" t="s">
        <v>2980</v>
      </c>
      <c r="O389" s="55">
        <v>12400</v>
      </c>
      <c r="P389" s="56">
        <v>300</v>
      </c>
      <c r="Q389" s="54">
        <f t="shared" si="12"/>
        <v>3720000</v>
      </c>
    </row>
    <row r="390" spans="1:17" ht="31.5" x14ac:dyDescent="0.25">
      <c r="A390" s="14">
        <v>25</v>
      </c>
      <c r="B390" s="14">
        <v>883</v>
      </c>
      <c r="C390" s="14" t="s">
        <v>1603</v>
      </c>
      <c r="D390" s="15" t="s">
        <v>1604</v>
      </c>
      <c r="E390" s="14" t="s">
        <v>1605</v>
      </c>
      <c r="F390" s="14" t="s">
        <v>175</v>
      </c>
      <c r="G390" s="14" t="s">
        <v>507</v>
      </c>
      <c r="H390" s="14" t="s">
        <v>304</v>
      </c>
      <c r="I390" s="11" t="s">
        <v>588</v>
      </c>
      <c r="J390" s="14" t="s">
        <v>27</v>
      </c>
      <c r="K390" s="16" t="s">
        <v>1606</v>
      </c>
      <c r="L390" s="14" t="s">
        <v>1524</v>
      </c>
      <c r="M390" s="14" t="s">
        <v>37</v>
      </c>
      <c r="N390" s="43" t="s">
        <v>3559</v>
      </c>
      <c r="O390" s="44">
        <v>800</v>
      </c>
      <c r="P390" s="45">
        <v>25000</v>
      </c>
      <c r="Q390" s="43">
        <f t="shared" si="12"/>
        <v>20000000</v>
      </c>
    </row>
    <row r="391" spans="1:17" ht="15.75" x14ac:dyDescent="0.25">
      <c r="A391" s="17"/>
      <c r="B391" s="18" t="s">
        <v>1607</v>
      </c>
      <c r="C391" s="18"/>
      <c r="D391" s="18"/>
      <c r="E391" s="18"/>
      <c r="F391" s="18"/>
      <c r="G391" s="18"/>
      <c r="H391" s="18"/>
      <c r="I391" s="18"/>
      <c r="J391" s="18"/>
      <c r="K391" s="19"/>
      <c r="L391" s="18"/>
      <c r="M391" s="18"/>
      <c r="N391" s="46"/>
      <c r="O391" s="47"/>
      <c r="P391" s="48"/>
      <c r="Q391" s="49">
        <f>SUM(Q366:Q390)</f>
        <v>5360243550</v>
      </c>
    </row>
    <row r="392" spans="1:17" ht="15.75" x14ac:dyDescent="0.25">
      <c r="A392" s="20"/>
      <c r="B392" s="21" t="s">
        <v>1608</v>
      </c>
      <c r="C392" s="22"/>
      <c r="D392" s="22"/>
      <c r="E392" s="22"/>
      <c r="F392" s="22"/>
      <c r="G392" s="22"/>
      <c r="H392" s="22"/>
      <c r="I392" s="22"/>
      <c r="J392" s="22"/>
      <c r="K392" s="23"/>
      <c r="L392" s="22"/>
      <c r="M392" s="22"/>
      <c r="N392" s="50"/>
      <c r="O392" s="51"/>
      <c r="P392" s="52"/>
      <c r="Q392" s="53"/>
    </row>
    <row r="393" spans="1:17" ht="63" x14ac:dyDescent="0.25">
      <c r="A393" s="11">
        <v>1</v>
      </c>
      <c r="B393" s="11">
        <v>179</v>
      </c>
      <c r="C393" s="11" t="s">
        <v>1609</v>
      </c>
      <c r="D393" s="12" t="s">
        <v>1610</v>
      </c>
      <c r="E393" s="11" t="s">
        <v>1611</v>
      </c>
      <c r="F393" s="11" t="s">
        <v>43</v>
      </c>
      <c r="G393" s="11" t="s">
        <v>128</v>
      </c>
      <c r="H393" s="11" t="s">
        <v>113</v>
      </c>
      <c r="I393" s="11" t="s">
        <v>1438</v>
      </c>
      <c r="J393" s="11" t="s">
        <v>78</v>
      </c>
      <c r="K393" s="13" t="s">
        <v>1612</v>
      </c>
      <c r="L393" s="11" t="s">
        <v>1613</v>
      </c>
      <c r="M393" s="11" t="s">
        <v>37</v>
      </c>
      <c r="N393" s="40" t="s">
        <v>3557</v>
      </c>
      <c r="O393" s="41">
        <v>30500</v>
      </c>
      <c r="P393" s="42">
        <v>40000</v>
      </c>
      <c r="Q393" s="40">
        <f>O393*P393</f>
        <v>1220000000</v>
      </c>
    </row>
    <row r="394" spans="1:17" ht="63" x14ac:dyDescent="0.25">
      <c r="A394" s="24">
        <v>2</v>
      </c>
      <c r="B394" s="24">
        <v>182</v>
      </c>
      <c r="C394" s="24" t="s">
        <v>1614</v>
      </c>
      <c r="D394" s="25" t="s">
        <v>1615</v>
      </c>
      <c r="E394" s="24" t="s">
        <v>1616</v>
      </c>
      <c r="F394" s="24" t="s">
        <v>43</v>
      </c>
      <c r="G394" s="24" t="s">
        <v>128</v>
      </c>
      <c r="H394" s="24" t="s">
        <v>113</v>
      </c>
      <c r="I394" s="24" t="s">
        <v>1438</v>
      </c>
      <c r="J394" s="24" t="s">
        <v>1617</v>
      </c>
      <c r="K394" s="26" t="s">
        <v>1618</v>
      </c>
      <c r="L394" s="24" t="s">
        <v>1613</v>
      </c>
      <c r="M394" s="24" t="s">
        <v>37</v>
      </c>
      <c r="N394" s="54" t="s">
        <v>3557</v>
      </c>
      <c r="O394" s="55">
        <v>12000</v>
      </c>
      <c r="P394" s="56">
        <v>30000</v>
      </c>
      <c r="Q394" s="54">
        <f>O394*P394</f>
        <v>360000000</v>
      </c>
    </row>
    <row r="395" spans="1:17" ht="47.25" x14ac:dyDescent="0.25">
      <c r="A395" s="24">
        <v>3</v>
      </c>
      <c r="B395" s="24">
        <v>205</v>
      </c>
      <c r="C395" s="24" t="s">
        <v>1619</v>
      </c>
      <c r="D395" s="25" t="s">
        <v>1620</v>
      </c>
      <c r="E395" s="24" t="s">
        <v>332</v>
      </c>
      <c r="F395" s="24" t="s">
        <v>24</v>
      </c>
      <c r="G395" s="24" t="s">
        <v>145</v>
      </c>
      <c r="H395" s="24" t="s">
        <v>1404</v>
      </c>
      <c r="I395" s="24" t="s">
        <v>1438</v>
      </c>
      <c r="J395" s="24" t="s">
        <v>78</v>
      </c>
      <c r="K395" s="26" t="s">
        <v>1621</v>
      </c>
      <c r="L395" s="24" t="s">
        <v>1622</v>
      </c>
      <c r="M395" s="24" t="s">
        <v>37</v>
      </c>
      <c r="N395" s="54" t="s">
        <v>3558</v>
      </c>
      <c r="O395" s="55">
        <v>56000</v>
      </c>
      <c r="P395" s="56">
        <v>6520</v>
      </c>
      <c r="Q395" s="54">
        <f>O395*P395</f>
        <v>365120000</v>
      </c>
    </row>
    <row r="396" spans="1:17" ht="47.25" x14ac:dyDescent="0.25">
      <c r="A396" s="14">
        <v>4</v>
      </c>
      <c r="B396" s="14">
        <v>223</v>
      </c>
      <c r="C396" s="14" t="s">
        <v>1623</v>
      </c>
      <c r="D396" s="15" t="s">
        <v>1533</v>
      </c>
      <c r="E396" s="14" t="s">
        <v>134</v>
      </c>
      <c r="F396" s="14" t="s">
        <v>43</v>
      </c>
      <c r="G396" s="14" t="s">
        <v>128</v>
      </c>
      <c r="H396" s="14" t="s">
        <v>113</v>
      </c>
      <c r="I396" s="14" t="s">
        <v>1438</v>
      </c>
      <c r="J396" s="14" t="s">
        <v>78</v>
      </c>
      <c r="K396" s="16" t="s">
        <v>1624</v>
      </c>
      <c r="L396" s="14" t="s">
        <v>1622</v>
      </c>
      <c r="M396" s="14" t="s">
        <v>37</v>
      </c>
      <c r="N396" s="43" t="s">
        <v>3557</v>
      </c>
      <c r="O396" s="44">
        <v>43100</v>
      </c>
      <c r="P396" s="45">
        <v>45000</v>
      </c>
      <c r="Q396" s="43">
        <f>O396*P396</f>
        <v>1939500000</v>
      </c>
    </row>
    <row r="397" spans="1:17" ht="15.75" x14ac:dyDescent="0.25">
      <c r="A397" s="17"/>
      <c r="B397" s="18" t="s">
        <v>563</v>
      </c>
      <c r="C397" s="18"/>
      <c r="D397" s="18"/>
      <c r="E397" s="18"/>
      <c r="F397" s="18"/>
      <c r="G397" s="18"/>
      <c r="H397" s="18"/>
      <c r="I397" s="18"/>
      <c r="J397" s="18"/>
      <c r="K397" s="19"/>
      <c r="L397" s="18"/>
      <c r="M397" s="18"/>
      <c r="N397" s="46"/>
      <c r="O397" s="47"/>
      <c r="P397" s="48"/>
      <c r="Q397" s="49">
        <f>SUM(Q393:Q396)</f>
        <v>3884620000</v>
      </c>
    </row>
    <row r="398" spans="1:17" ht="15.75" x14ac:dyDescent="0.25">
      <c r="A398" s="20"/>
      <c r="B398" s="21" t="s">
        <v>1625</v>
      </c>
      <c r="C398" s="22"/>
      <c r="D398" s="22"/>
      <c r="E398" s="22"/>
      <c r="F398" s="22"/>
      <c r="G398" s="22"/>
      <c r="H398" s="22"/>
      <c r="I398" s="22"/>
      <c r="J398" s="22"/>
      <c r="K398" s="23"/>
      <c r="L398" s="22"/>
      <c r="M398" s="22"/>
      <c r="N398" s="50"/>
      <c r="O398" s="51"/>
      <c r="P398" s="52"/>
      <c r="Q398" s="53"/>
    </row>
    <row r="399" spans="1:17" ht="63" x14ac:dyDescent="0.25">
      <c r="A399" s="11">
        <v>1</v>
      </c>
      <c r="B399" s="11">
        <v>389</v>
      </c>
      <c r="C399" s="11" t="s">
        <v>1626</v>
      </c>
      <c r="D399" s="12" t="s">
        <v>1627</v>
      </c>
      <c r="E399" s="11" t="s">
        <v>359</v>
      </c>
      <c r="F399" s="11" t="s">
        <v>24</v>
      </c>
      <c r="G399" s="11" t="s">
        <v>76</v>
      </c>
      <c r="H399" s="11" t="s">
        <v>159</v>
      </c>
      <c r="I399" s="11" t="s">
        <v>1346</v>
      </c>
      <c r="J399" s="11" t="s">
        <v>27</v>
      </c>
      <c r="K399" s="13" t="s">
        <v>1628</v>
      </c>
      <c r="L399" s="11" t="s">
        <v>1629</v>
      </c>
      <c r="M399" s="11" t="s">
        <v>1630</v>
      </c>
      <c r="N399" s="40" t="s">
        <v>2980</v>
      </c>
      <c r="O399" s="41">
        <v>35000</v>
      </c>
      <c r="P399" s="42">
        <v>2600</v>
      </c>
      <c r="Q399" s="40">
        <f>O399*P399</f>
        <v>91000000</v>
      </c>
    </row>
    <row r="400" spans="1:17" ht="47.25" x14ac:dyDescent="0.25">
      <c r="A400" s="24">
        <v>2</v>
      </c>
      <c r="B400" s="24">
        <v>411</v>
      </c>
      <c r="C400" s="24" t="s">
        <v>1631</v>
      </c>
      <c r="D400" s="25" t="s">
        <v>1632</v>
      </c>
      <c r="E400" s="24" t="s">
        <v>1633</v>
      </c>
      <c r="F400" s="24" t="s">
        <v>24</v>
      </c>
      <c r="G400" s="24" t="s">
        <v>25</v>
      </c>
      <c r="H400" s="24" t="s">
        <v>159</v>
      </c>
      <c r="I400" s="11" t="s">
        <v>1438</v>
      </c>
      <c r="J400" s="24" t="s">
        <v>27</v>
      </c>
      <c r="K400" s="26" t="s">
        <v>1634</v>
      </c>
      <c r="L400" s="24" t="s">
        <v>1635</v>
      </c>
      <c r="M400" s="24" t="s">
        <v>37</v>
      </c>
      <c r="N400" s="54" t="s">
        <v>2980</v>
      </c>
      <c r="O400" s="55">
        <v>175500</v>
      </c>
      <c r="P400" s="56">
        <v>2350</v>
      </c>
      <c r="Q400" s="54">
        <f>O400*P400</f>
        <v>412425000</v>
      </c>
    </row>
    <row r="401" spans="1:17" ht="31.5" x14ac:dyDescent="0.25">
      <c r="A401" s="24">
        <v>3</v>
      </c>
      <c r="B401" s="24">
        <v>419</v>
      </c>
      <c r="C401" s="24" t="s">
        <v>1636</v>
      </c>
      <c r="D401" s="25" t="s">
        <v>1637</v>
      </c>
      <c r="E401" s="24" t="s">
        <v>1638</v>
      </c>
      <c r="F401" s="24" t="s">
        <v>24</v>
      </c>
      <c r="G401" s="24" t="s">
        <v>76</v>
      </c>
      <c r="H401" s="24" t="s">
        <v>159</v>
      </c>
      <c r="I401" s="11" t="s">
        <v>588</v>
      </c>
      <c r="J401" s="24" t="s">
        <v>27</v>
      </c>
      <c r="K401" s="26" t="s">
        <v>1639</v>
      </c>
      <c r="L401" s="24" t="s">
        <v>1640</v>
      </c>
      <c r="M401" s="24" t="s">
        <v>37</v>
      </c>
      <c r="N401" s="54" t="s">
        <v>2980</v>
      </c>
      <c r="O401" s="55">
        <v>1035000</v>
      </c>
      <c r="P401" s="56">
        <v>1450</v>
      </c>
      <c r="Q401" s="54">
        <f>O401*P401</f>
        <v>1500750000</v>
      </c>
    </row>
    <row r="402" spans="1:17" ht="31.5" x14ac:dyDescent="0.25">
      <c r="A402" s="24">
        <v>4</v>
      </c>
      <c r="B402" s="24">
        <v>427</v>
      </c>
      <c r="C402" s="24" t="s">
        <v>1641</v>
      </c>
      <c r="D402" s="25" t="s">
        <v>1642</v>
      </c>
      <c r="E402" s="24" t="s">
        <v>1643</v>
      </c>
      <c r="F402" s="24" t="s">
        <v>24</v>
      </c>
      <c r="G402" s="24" t="s">
        <v>76</v>
      </c>
      <c r="H402" s="24" t="s">
        <v>159</v>
      </c>
      <c r="I402" s="11" t="s">
        <v>588</v>
      </c>
      <c r="J402" s="24" t="s">
        <v>27</v>
      </c>
      <c r="K402" s="26" t="s">
        <v>1644</v>
      </c>
      <c r="L402" s="24" t="s">
        <v>1645</v>
      </c>
      <c r="M402" s="24" t="s">
        <v>37</v>
      </c>
      <c r="N402" s="54" t="s">
        <v>2980</v>
      </c>
      <c r="O402" s="55">
        <v>248000</v>
      </c>
      <c r="P402" s="56">
        <v>3100</v>
      </c>
      <c r="Q402" s="54">
        <f>O402*P402</f>
        <v>768800000</v>
      </c>
    </row>
    <row r="403" spans="1:17" ht="47.25" x14ac:dyDescent="0.25">
      <c r="A403" s="14">
        <v>5</v>
      </c>
      <c r="B403" s="14">
        <v>618</v>
      </c>
      <c r="C403" s="14" t="s">
        <v>1646</v>
      </c>
      <c r="D403" s="15" t="s">
        <v>1647</v>
      </c>
      <c r="E403" s="14" t="s">
        <v>1648</v>
      </c>
      <c r="F403" s="14" t="s">
        <v>24</v>
      </c>
      <c r="G403" s="14" t="s">
        <v>1649</v>
      </c>
      <c r="H403" s="14" t="s">
        <v>549</v>
      </c>
      <c r="I403" s="11" t="s">
        <v>588</v>
      </c>
      <c r="J403" s="14" t="s">
        <v>27</v>
      </c>
      <c r="K403" s="16" t="s">
        <v>1650</v>
      </c>
      <c r="L403" s="14" t="s">
        <v>1645</v>
      </c>
      <c r="M403" s="14" t="s">
        <v>37</v>
      </c>
      <c r="N403" s="43" t="s">
        <v>3558</v>
      </c>
      <c r="O403" s="44">
        <v>14000</v>
      </c>
      <c r="P403" s="45">
        <v>2795</v>
      </c>
      <c r="Q403" s="43">
        <f>O403*P403</f>
        <v>39130000</v>
      </c>
    </row>
    <row r="404" spans="1:17" ht="15.75" x14ac:dyDescent="0.25">
      <c r="A404" s="17"/>
      <c r="B404" s="18" t="s">
        <v>480</v>
      </c>
      <c r="C404" s="18"/>
      <c r="D404" s="18"/>
      <c r="E404" s="18"/>
      <c r="F404" s="18"/>
      <c r="G404" s="18"/>
      <c r="H404" s="18"/>
      <c r="I404" s="18"/>
      <c r="J404" s="18"/>
      <c r="K404" s="19"/>
      <c r="L404" s="18"/>
      <c r="M404" s="18"/>
      <c r="N404" s="46"/>
      <c r="O404" s="47"/>
      <c r="P404" s="48"/>
      <c r="Q404" s="49">
        <f>SUM(Q399:Q403)</f>
        <v>2812105000</v>
      </c>
    </row>
    <row r="405" spans="1:17" ht="15.75" x14ac:dyDescent="0.25">
      <c r="A405" s="20"/>
      <c r="B405" s="21" t="s">
        <v>1651</v>
      </c>
      <c r="C405" s="22"/>
      <c r="D405" s="22"/>
      <c r="E405" s="22"/>
      <c r="F405" s="22"/>
      <c r="G405" s="22"/>
      <c r="H405" s="22"/>
      <c r="I405" s="22"/>
      <c r="J405" s="22"/>
      <c r="K405" s="23"/>
      <c r="L405" s="22"/>
      <c r="M405" s="22"/>
      <c r="N405" s="50"/>
      <c r="O405" s="51"/>
      <c r="P405" s="52"/>
      <c r="Q405" s="53"/>
    </row>
    <row r="406" spans="1:17" ht="47.25" x14ac:dyDescent="0.25">
      <c r="A406" s="11">
        <v>1</v>
      </c>
      <c r="B406" s="11">
        <v>13</v>
      </c>
      <c r="C406" s="11" t="s">
        <v>1652</v>
      </c>
      <c r="D406" s="12" t="s">
        <v>1653</v>
      </c>
      <c r="E406" s="11" t="s">
        <v>1654</v>
      </c>
      <c r="F406" s="11" t="s">
        <v>1655</v>
      </c>
      <c r="G406" s="11" t="s">
        <v>1656</v>
      </c>
      <c r="H406" s="11" t="s">
        <v>1657</v>
      </c>
      <c r="I406" s="11" t="s">
        <v>1346</v>
      </c>
      <c r="J406" s="11" t="s">
        <v>27</v>
      </c>
      <c r="K406" s="13" t="s">
        <v>1658</v>
      </c>
      <c r="L406" s="11" t="s">
        <v>1659</v>
      </c>
      <c r="M406" s="11" t="s">
        <v>532</v>
      </c>
      <c r="N406" s="40" t="s">
        <v>3557</v>
      </c>
      <c r="O406" s="41">
        <v>163</v>
      </c>
      <c r="P406" s="42">
        <v>159000</v>
      </c>
      <c r="Q406" s="40">
        <f t="shared" ref="Q406:Q412" si="13">O406*P406</f>
        <v>25917000</v>
      </c>
    </row>
    <row r="407" spans="1:17" ht="31.5" x14ac:dyDescent="0.25">
      <c r="A407" s="24">
        <v>2</v>
      </c>
      <c r="B407" s="24">
        <v>268</v>
      </c>
      <c r="C407" s="24" t="s">
        <v>1660</v>
      </c>
      <c r="D407" s="25" t="s">
        <v>1661</v>
      </c>
      <c r="E407" s="24" t="s">
        <v>1662</v>
      </c>
      <c r="F407" s="24" t="s">
        <v>175</v>
      </c>
      <c r="G407" s="24" t="s">
        <v>1663</v>
      </c>
      <c r="H407" s="24" t="s">
        <v>1664</v>
      </c>
      <c r="I407" s="24" t="s">
        <v>1346</v>
      </c>
      <c r="J407" s="24" t="s">
        <v>78</v>
      </c>
      <c r="K407" s="26" t="s">
        <v>1665</v>
      </c>
      <c r="L407" s="24" t="s">
        <v>1666</v>
      </c>
      <c r="M407" s="24" t="s">
        <v>1073</v>
      </c>
      <c r="N407" s="54" t="s">
        <v>3573</v>
      </c>
      <c r="O407" s="55">
        <v>200</v>
      </c>
      <c r="P407" s="56">
        <v>113000</v>
      </c>
      <c r="Q407" s="54">
        <f t="shared" si="13"/>
        <v>22600000</v>
      </c>
    </row>
    <row r="408" spans="1:17" ht="31.5" x14ac:dyDescent="0.25">
      <c r="A408" s="24">
        <v>3</v>
      </c>
      <c r="B408" s="24">
        <v>437</v>
      </c>
      <c r="C408" s="24" t="s">
        <v>1667</v>
      </c>
      <c r="D408" s="25" t="s">
        <v>1668</v>
      </c>
      <c r="E408" s="24" t="s">
        <v>394</v>
      </c>
      <c r="F408" s="24" t="s">
        <v>24</v>
      </c>
      <c r="G408" s="24" t="s">
        <v>25</v>
      </c>
      <c r="H408" s="24" t="s">
        <v>70</v>
      </c>
      <c r="I408" s="24" t="s">
        <v>1346</v>
      </c>
      <c r="J408" s="24" t="s">
        <v>121</v>
      </c>
      <c r="K408" s="26" t="s">
        <v>1669</v>
      </c>
      <c r="L408" s="24" t="s">
        <v>1659</v>
      </c>
      <c r="M408" s="24" t="s">
        <v>532</v>
      </c>
      <c r="N408" s="54" t="s">
        <v>2980</v>
      </c>
      <c r="O408" s="55">
        <v>200100</v>
      </c>
      <c r="P408" s="56">
        <v>2200</v>
      </c>
      <c r="Q408" s="54">
        <f t="shared" si="13"/>
        <v>440220000</v>
      </c>
    </row>
    <row r="409" spans="1:17" ht="31.5" x14ac:dyDescent="0.25">
      <c r="A409" s="24">
        <v>4</v>
      </c>
      <c r="B409" s="24">
        <v>668</v>
      </c>
      <c r="C409" s="24" t="s">
        <v>1670</v>
      </c>
      <c r="D409" s="25" t="s">
        <v>1671</v>
      </c>
      <c r="E409" s="24" t="s">
        <v>1672</v>
      </c>
      <c r="F409" s="24" t="s">
        <v>24</v>
      </c>
      <c r="G409" s="24" t="s">
        <v>76</v>
      </c>
      <c r="H409" s="24" t="s">
        <v>1673</v>
      </c>
      <c r="I409" s="24" t="s">
        <v>1346</v>
      </c>
      <c r="J409" s="24" t="s">
        <v>78</v>
      </c>
      <c r="K409" s="26" t="s">
        <v>1674</v>
      </c>
      <c r="L409" s="24" t="s">
        <v>1675</v>
      </c>
      <c r="M409" s="24" t="s">
        <v>1065</v>
      </c>
      <c r="N409" s="54" t="s">
        <v>2980</v>
      </c>
      <c r="O409" s="55">
        <v>36120</v>
      </c>
      <c r="P409" s="56">
        <v>535</v>
      </c>
      <c r="Q409" s="54">
        <f t="shared" si="13"/>
        <v>19324200</v>
      </c>
    </row>
    <row r="410" spans="1:17" ht="31.5" x14ac:dyDescent="0.25">
      <c r="A410" s="24">
        <v>5</v>
      </c>
      <c r="B410" s="24">
        <v>736</v>
      </c>
      <c r="C410" s="24" t="s">
        <v>1676</v>
      </c>
      <c r="D410" s="25" t="s">
        <v>1677</v>
      </c>
      <c r="E410" s="24" t="s">
        <v>501</v>
      </c>
      <c r="F410" s="24" t="s">
        <v>24</v>
      </c>
      <c r="G410" s="24" t="s">
        <v>76</v>
      </c>
      <c r="H410" s="24" t="s">
        <v>1678</v>
      </c>
      <c r="I410" s="24" t="s">
        <v>1346</v>
      </c>
      <c r="J410" s="24" t="s">
        <v>27</v>
      </c>
      <c r="K410" s="26" t="s">
        <v>1679</v>
      </c>
      <c r="L410" s="24" t="s">
        <v>1659</v>
      </c>
      <c r="M410" s="24" t="s">
        <v>532</v>
      </c>
      <c r="N410" s="54" t="s">
        <v>2980</v>
      </c>
      <c r="O410" s="55">
        <v>20000</v>
      </c>
      <c r="P410" s="56">
        <v>8000</v>
      </c>
      <c r="Q410" s="54">
        <f t="shared" si="13"/>
        <v>160000000</v>
      </c>
    </row>
    <row r="411" spans="1:17" ht="31.5" x14ac:dyDescent="0.25">
      <c r="A411" s="24">
        <v>6</v>
      </c>
      <c r="B411" s="24">
        <v>747</v>
      </c>
      <c r="C411" s="24" t="s">
        <v>1680</v>
      </c>
      <c r="D411" s="25" t="s">
        <v>489</v>
      </c>
      <c r="E411" s="24" t="s">
        <v>1681</v>
      </c>
      <c r="F411" s="24" t="s">
        <v>43</v>
      </c>
      <c r="G411" s="24" t="s">
        <v>44</v>
      </c>
      <c r="H411" s="24" t="s">
        <v>1682</v>
      </c>
      <c r="I411" s="24" t="s">
        <v>1346</v>
      </c>
      <c r="J411" s="24" t="s">
        <v>27</v>
      </c>
      <c r="K411" s="26" t="s">
        <v>1683</v>
      </c>
      <c r="L411" s="24" t="s">
        <v>1684</v>
      </c>
      <c r="M411" s="24" t="s">
        <v>1188</v>
      </c>
      <c r="N411" s="54" t="s">
        <v>3562</v>
      </c>
      <c r="O411" s="55">
        <v>6000</v>
      </c>
      <c r="P411" s="56">
        <v>81900</v>
      </c>
      <c r="Q411" s="54">
        <f t="shared" si="13"/>
        <v>491400000</v>
      </c>
    </row>
    <row r="412" spans="1:17" ht="31.5" x14ac:dyDescent="0.25">
      <c r="A412" s="14">
        <v>7</v>
      </c>
      <c r="B412" s="14">
        <v>748</v>
      </c>
      <c r="C412" s="14" t="s">
        <v>1685</v>
      </c>
      <c r="D412" s="15" t="s">
        <v>489</v>
      </c>
      <c r="E412" s="14" t="s">
        <v>1686</v>
      </c>
      <c r="F412" s="14" t="s">
        <v>43</v>
      </c>
      <c r="G412" s="14" t="s">
        <v>44</v>
      </c>
      <c r="H412" s="14" t="s">
        <v>1682</v>
      </c>
      <c r="I412" s="14" t="s">
        <v>1346</v>
      </c>
      <c r="J412" s="14" t="s">
        <v>27</v>
      </c>
      <c r="K412" s="16" t="s">
        <v>1687</v>
      </c>
      <c r="L412" s="14" t="s">
        <v>1684</v>
      </c>
      <c r="M412" s="14" t="s">
        <v>1188</v>
      </c>
      <c r="N412" s="43" t="s">
        <v>3562</v>
      </c>
      <c r="O412" s="44">
        <v>7100</v>
      </c>
      <c r="P412" s="45">
        <v>52900</v>
      </c>
      <c r="Q412" s="43">
        <f t="shared" si="13"/>
        <v>375590000</v>
      </c>
    </row>
    <row r="413" spans="1:17" ht="15.75" x14ac:dyDescent="0.25">
      <c r="A413" s="17"/>
      <c r="B413" s="18" t="s">
        <v>526</v>
      </c>
      <c r="C413" s="18"/>
      <c r="D413" s="18"/>
      <c r="E413" s="18"/>
      <c r="F413" s="18"/>
      <c r="G413" s="18"/>
      <c r="H413" s="18"/>
      <c r="I413" s="18"/>
      <c r="J413" s="18"/>
      <c r="K413" s="19"/>
      <c r="L413" s="18"/>
      <c r="M413" s="18"/>
      <c r="N413" s="46"/>
      <c r="O413" s="47"/>
      <c r="P413" s="48"/>
      <c r="Q413" s="49">
        <f>SUM(Q406:Q412)</f>
        <v>1535051200</v>
      </c>
    </row>
    <row r="414" spans="1:17" ht="15.75" x14ac:dyDescent="0.25">
      <c r="A414" s="20"/>
      <c r="B414" s="21" t="s">
        <v>1688</v>
      </c>
      <c r="C414" s="22"/>
      <c r="D414" s="22"/>
      <c r="E414" s="22"/>
      <c r="F414" s="22"/>
      <c r="G414" s="22"/>
      <c r="H414" s="22"/>
      <c r="I414" s="22"/>
      <c r="J414" s="22"/>
      <c r="K414" s="23"/>
      <c r="L414" s="22"/>
      <c r="M414" s="22"/>
      <c r="N414" s="50"/>
      <c r="O414" s="51"/>
      <c r="P414" s="52"/>
      <c r="Q414" s="53"/>
    </row>
    <row r="415" spans="1:17" ht="31.5" x14ac:dyDescent="0.25">
      <c r="A415" s="11">
        <v>1</v>
      </c>
      <c r="B415" s="11">
        <v>1</v>
      </c>
      <c r="C415" s="11" t="s">
        <v>708</v>
      </c>
      <c r="D415" s="12" t="s">
        <v>708</v>
      </c>
      <c r="E415" s="11" t="s">
        <v>675</v>
      </c>
      <c r="F415" s="11" t="s">
        <v>43</v>
      </c>
      <c r="G415" s="11" t="s">
        <v>44</v>
      </c>
      <c r="H415" s="11" t="s">
        <v>1689</v>
      </c>
      <c r="I415" s="11" t="s">
        <v>588</v>
      </c>
      <c r="J415" s="11" t="s">
        <v>27</v>
      </c>
      <c r="K415" s="13" t="s">
        <v>1690</v>
      </c>
      <c r="L415" s="11" t="s">
        <v>1691</v>
      </c>
      <c r="M415" s="11" t="s">
        <v>37</v>
      </c>
      <c r="N415" s="40" t="s">
        <v>3562</v>
      </c>
      <c r="O415" s="41">
        <v>47100</v>
      </c>
      <c r="P415" s="42">
        <v>430</v>
      </c>
      <c r="Q415" s="40">
        <f t="shared" ref="Q415:Q446" si="14">O415*P415</f>
        <v>20253000</v>
      </c>
    </row>
    <row r="416" spans="1:17" ht="31.5" x14ac:dyDescent="0.25">
      <c r="A416" s="24">
        <v>2</v>
      </c>
      <c r="B416" s="24">
        <v>16</v>
      </c>
      <c r="C416" s="24" t="s">
        <v>1692</v>
      </c>
      <c r="D416" s="25" t="s">
        <v>1693</v>
      </c>
      <c r="E416" s="24" t="s">
        <v>1694</v>
      </c>
      <c r="F416" s="24" t="s">
        <v>43</v>
      </c>
      <c r="G416" s="24" t="s">
        <v>44</v>
      </c>
      <c r="H416" s="24" t="s">
        <v>1695</v>
      </c>
      <c r="I416" s="11" t="s">
        <v>588</v>
      </c>
      <c r="J416" s="24" t="s">
        <v>27</v>
      </c>
      <c r="K416" s="26" t="s">
        <v>1696</v>
      </c>
      <c r="L416" s="24" t="s">
        <v>1691</v>
      </c>
      <c r="M416" s="24" t="s">
        <v>37</v>
      </c>
      <c r="N416" s="54" t="s">
        <v>3562</v>
      </c>
      <c r="O416" s="55">
        <v>800</v>
      </c>
      <c r="P416" s="56">
        <v>4410</v>
      </c>
      <c r="Q416" s="54">
        <f t="shared" si="14"/>
        <v>3528000</v>
      </c>
    </row>
    <row r="417" spans="1:17" ht="31.5" x14ac:dyDescent="0.25">
      <c r="A417" s="24">
        <v>3</v>
      </c>
      <c r="B417" s="24">
        <v>26</v>
      </c>
      <c r="C417" s="24" t="s">
        <v>1697</v>
      </c>
      <c r="D417" s="25" t="s">
        <v>1698</v>
      </c>
      <c r="E417" s="24" t="s">
        <v>604</v>
      </c>
      <c r="F417" s="24" t="s">
        <v>43</v>
      </c>
      <c r="G417" s="24" t="s">
        <v>44</v>
      </c>
      <c r="H417" s="24" t="s">
        <v>1766</v>
      </c>
      <c r="I417" s="24" t="s">
        <v>588</v>
      </c>
      <c r="J417" s="24" t="s">
        <v>27</v>
      </c>
      <c r="K417" s="26" t="s">
        <v>1699</v>
      </c>
      <c r="L417" s="24" t="s">
        <v>1691</v>
      </c>
      <c r="M417" s="24" t="s">
        <v>37</v>
      </c>
      <c r="N417" s="54" t="s">
        <v>3562</v>
      </c>
      <c r="O417" s="55">
        <v>4880</v>
      </c>
      <c r="P417" s="56">
        <v>4940</v>
      </c>
      <c r="Q417" s="54">
        <f t="shared" si="14"/>
        <v>24107200</v>
      </c>
    </row>
    <row r="418" spans="1:17" ht="47.25" x14ac:dyDescent="0.25">
      <c r="A418" s="24">
        <v>4</v>
      </c>
      <c r="B418" s="24">
        <v>49</v>
      </c>
      <c r="C418" s="24" t="s">
        <v>1700</v>
      </c>
      <c r="D418" s="25" t="s">
        <v>1701</v>
      </c>
      <c r="E418" s="24" t="s">
        <v>539</v>
      </c>
      <c r="F418" s="24" t="s">
        <v>43</v>
      </c>
      <c r="G418" s="24" t="s">
        <v>1702</v>
      </c>
      <c r="H418" s="24" t="s">
        <v>354</v>
      </c>
      <c r="I418" s="11" t="s">
        <v>588</v>
      </c>
      <c r="J418" s="24" t="s">
        <v>27</v>
      </c>
      <c r="K418" s="26" t="s">
        <v>1703</v>
      </c>
      <c r="L418" s="24" t="s">
        <v>1691</v>
      </c>
      <c r="M418" s="24" t="s">
        <v>37</v>
      </c>
      <c r="N418" s="54" t="s">
        <v>3562</v>
      </c>
      <c r="O418" s="55">
        <v>1000</v>
      </c>
      <c r="P418" s="56">
        <v>4800</v>
      </c>
      <c r="Q418" s="54">
        <f t="shared" si="14"/>
        <v>4800000</v>
      </c>
    </row>
    <row r="419" spans="1:17" ht="47.25" x14ac:dyDescent="0.25">
      <c r="A419" s="24">
        <v>5</v>
      </c>
      <c r="B419" s="24">
        <v>62</v>
      </c>
      <c r="C419" s="24" t="s">
        <v>1704</v>
      </c>
      <c r="D419" s="25" t="s">
        <v>1705</v>
      </c>
      <c r="E419" s="24" t="s">
        <v>417</v>
      </c>
      <c r="F419" s="24" t="s">
        <v>43</v>
      </c>
      <c r="G419" s="24" t="s">
        <v>1702</v>
      </c>
      <c r="H419" s="24" t="s">
        <v>631</v>
      </c>
      <c r="I419" s="11" t="s">
        <v>588</v>
      </c>
      <c r="J419" s="24" t="s">
        <v>27</v>
      </c>
      <c r="K419" s="26" t="s">
        <v>1706</v>
      </c>
      <c r="L419" s="24" t="s">
        <v>1691</v>
      </c>
      <c r="M419" s="24" t="s">
        <v>37</v>
      </c>
      <c r="N419" s="54" t="s">
        <v>3562</v>
      </c>
      <c r="O419" s="55">
        <v>6600</v>
      </c>
      <c r="P419" s="56">
        <v>3255</v>
      </c>
      <c r="Q419" s="54">
        <f t="shared" si="14"/>
        <v>21483000</v>
      </c>
    </row>
    <row r="420" spans="1:17" ht="31.5" x14ac:dyDescent="0.25">
      <c r="A420" s="24">
        <v>6</v>
      </c>
      <c r="B420" s="24">
        <v>115</v>
      </c>
      <c r="C420" s="24" t="s">
        <v>1707</v>
      </c>
      <c r="D420" s="25" t="s">
        <v>1707</v>
      </c>
      <c r="E420" s="24" t="s">
        <v>727</v>
      </c>
      <c r="F420" s="24" t="s">
        <v>43</v>
      </c>
      <c r="G420" s="24" t="s">
        <v>44</v>
      </c>
      <c r="H420" s="24" t="s">
        <v>1708</v>
      </c>
      <c r="I420" s="11" t="s">
        <v>588</v>
      </c>
      <c r="J420" s="24" t="s">
        <v>1053</v>
      </c>
      <c r="K420" s="26" t="s">
        <v>1709</v>
      </c>
      <c r="L420" s="24" t="s">
        <v>1691</v>
      </c>
      <c r="M420" s="24" t="s">
        <v>37</v>
      </c>
      <c r="N420" s="54" t="s">
        <v>3562</v>
      </c>
      <c r="O420" s="55">
        <v>37200</v>
      </c>
      <c r="P420" s="56">
        <v>1280</v>
      </c>
      <c r="Q420" s="54">
        <f t="shared" si="14"/>
        <v>47616000</v>
      </c>
    </row>
    <row r="421" spans="1:17" ht="31.5" x14ac:dyDescent="0.25">
      <c r="A421" s="24">
        <v>7</v>
      </c>
      <c r="B421" s="24">
        <v>116</v>
      </c>
      <c r="C421" s="24" t="s">
        <v>1710</v>
      </c>
      <c r="D421" s="25" t="s">
        <v>1711</v>
      </c>
      <c r="E421" s="24" t="s">
        <v>1474</v>
      </c>
      <c r="F421" s="24" t="s">
        <v>43</v>
      </c>
      <c r="G421" s="24" t="s">
        <v>44</v>
      </c>
      <c r="H421" s="24" t="s">
        <v>1712</v>
      </c>
      <c r="I421" s="11" t="s">
        <v>588</v>
      </c>
      <c r="J421" s="24" t="s">
        <v>78</v>
      </c>
      <c r="K421" s="26">
        <v>893110200523</v>
      </c>
      <c r="L421" s="24" t="s">
        <v>1691</v>
      </c>
      <c r="M421" s="24" t="s">
        <v>37</v>
      </c>
      <c r="N421" s="54" t="s">
        <v>3562</v>
      </c>
      <c r="O421" s="55">
        <v>2050</v>
      </c>
      <c r="P421" s="56">
        <v>22000</v>
      </c>
      <c r="Q421" s="54">
        <f t="shared" si="14"/>
        <v>45100000</v>
      </c>
    </row>
    <row r="422" spans="1:17" ht="47.25" x14ac:dyDescent="0.25">
      <c r="A422" s="24">
        <v>8</v>
      </c>
      <c r="B422" s="24">
        <v>136</v>
      </c>
      <c r="C422" s="24" t="s">
        <v>1713</v>
      </c>
      <c r="D422" s="25" t="s">
        <v>1714</v>
      </c>
      <c r="E422" s="24" t="s">
        <v>727</v>
      </c>
      <c r="F422" s="24" t="s">
        <v>43</v>
      </c>
      <c r="G422" s="24" t="s">
        <v>44</v>
      </c>
      <c r="H422" s="24" t="s">
        <v>1708</v>
      </c>
      <c r="I422" s="11" t="s">
        <v>588</v>
      </c>
      <c r="J422" s="24" t="s">
        <v>27</v>
      </c>
      <c r="K422" s="26" t="s">
        <v>1715</v>
      </c>
      <c r="L422" s="24" t="s">
        <v>1691</v>
      </c>
      <c r="M422" s="24" t="s">
        <v>37</v>
      </c>
      <c r="N422" s="54" t="s">
        <v>3562</v>
      </c>
      <c r="O422" s="55">
        <v>100</v>
      </c>
      <c r="P422" s="56">
        <v>21000</v>
      </c>
      <c r="Q422" s="54">
        <f t="shared" si="14"/>
        <v>2100000</v>
      </c>
    </row>
    <row r="423" spans="1:17" ht="31.5" x14ac:dyDescent="0.25">
      <c r="A423" s="24">
        <v>9</v>
      </c>
      <c r="B423" s="24">
        <v>233</v>
      </c>
      <c r="C423" s="24" t="s">
        <v>1716</v>
      </c>
      <c r="D423" s="25" t="s">
        <v>1717</v>
      </c>
      <c r="E423" s="24" t="s">
        <v>1718</v>
      </c>
      <c r="F423" s="24" t="s">
        <v>43</v>
      </c>
      <c r="G423" s="24" t="s">
        <v>44</v>
      </c>
      <c r="H423" s="24" t="s">
        <v>1719</v>
      </c>
      <c r="I423" s="11" t="s">
        <v>588</v>
      </c>
      <c r="J423" s="24" t="s">
        <v>27</v>
      </c>
      <c r="K423" s="26" t="s">
        <v>1720</v>
      </c>
      <c r="L423" s="24" t="s">
        <v>1691</v>
      </c>
      <c r="M423" s="24" t="s">
        <v>37</v>
      </c>
      <c r="N423" s="54" t="s">
        <v>3562</v>
      </c>
      <c r="O423" s="55">
        <v>2000</v>
      </c>
      <c r="P423" s="56">
        <v>6300</v>
      </c>
      <c r="Q423" s="54">
        <f t="shared" si="14"/>
        <v>12600000</v>
      </c>
    </row>
    <row r="424" spans="1:17" ht="31.5" x14ac:dyDescent="0.25">
      <c r="A424" s="24">
        <v>10</v>
      </c>
      <c r="B424" s="24">
        <v>240</v>
      </c>
      <c r="C424" s="24" t="s">
        <v>1721</v>
      </c>
      <c r="D424" s="25" t="s">
        <v>1722</v>
      </c>
      <c r="E424" s="24" t="s">
        <v>1723</v>
      </c>
      <c r="F424" s="24" t="s">
        <v>43</v>
      </c>
      <c r="G424" s="24" t="s">
        <v>44</v>
      </c>
      <c r="H424" s="24" t="s">
        <v>1724</v>
      </c>
      <c r="I424" s="11" t="s">
        <v>588</v>
      </c>
      <c r="J424" s="24" t="s">
        <v>27</v>
      </c>
      <c r="K424" s="26" t="s">
        <v>1725</v>
      </c>
      <c r="L424" s="24" t="s">
        <v>1691</v>
      </c>
      <c r="M424" s="24" t="s">
        <v>37</v>
      </c>
      <c r="N424" s="54" t="s">
        <v>3562</v>
      </c>
      <c r="O424" s="55">
        <v>3000</v>
      </c>
      <c r="P424" s="56">
        <v>41895</v>
      </c>
      <c r="Q424" s="54">
        <f t="shared" si="14"/>
        <v>125685000</v>
      </c>
    </row>
    <row r="425" spans="1:17" ht="31.5" x14ac:dyDescent="0.25">
      <c r="A425" s="24">
        <v>11</v>
      </c>
      <c r="B425" s="24">
        <v>365</v>
      </c>
      <c r="C425" s="24" t="s">
        <v>1726</v>
      </c>
      <c r="D425" s="25" t="s">
        <v>1549</v>
      </c>
      <c r="E425" s="24" t="s">
        <v>1727</v>
      </c>
      <c r="F425" s="24" t="s">
        <v>43</v>
      </c>
      <c r="G425" s="24" t="s">
        <v>44</v>
      </c>
      <c r="H425" s="24" t="s">
        <v>1728</v>
      </c>
      <c r="I425" s="11" t="s">
        <v>588</v>
      </c>
      <c r="J425" s="24" t="s">
        <v>27</v>
      </c>
      <c r="K425" s="26" t="s">
        <v>1729</v>
      </c>
      <c r="L425" s="24" t="s">
        <v>1691</v>
      </c>
      <c r="M425" s="24" t="s">
        <v>37</v>
      </c>
      <c r="N425" s="54" t="s">
        <v>3562</v>
      </c>
      <c r="O425" s="55">
        <v>11500</v>
      </c>
      <c r="P425" s="56">
        <v>34000</v>
      </c>
      <c r="Q425" s="54">
        <f t="shared" si="14"/>
        <v>391000000</v>
      </c>
    </row>
    <row r="426" spans="1:17" ht="31.5" x14ac:dyDescent="0.25">
      <c r="A426" s="24">
        <v>12</v>
      </c>
      <c r="B426" s="24">
        <v>374</v>
      </c>
      <c r="C426" s="24" t="s">
        <v>1730</v>
      </c>
      <c r="D426" s="25" t="s">
        <v>1731</v>
      </c>
      <c r="E426" s="24" t="s">
        <v>110</v>
      </c>
      <c r="F426" s="24" t="s">
        <v>24</v>
      </c>
      <c r="G426" s="24" t="s">
        <v>1732</v>
      </c>
      <c r="H426" s="24" t="s">
        <v>70</v>
      </c>
      <c r="I426" s="11" t="s">
        <v>588</v>
      </c>
      <c r="J426" s="24" t="s">
        <v>27</v>
      </c>
      <c r="K426" s="26" t="s">
        <v>1733</v>
      </c>
      <c r="L426" s="24" t="s">
        <v>1691</v>
      </c>
      <c r="M426" s="24" t="s">
        <v>37</v>
      </c>
      <c r="N426" s="54" t="s">
        <v>2980</v>
      </c>
      <c r="O426" s="55">
        <v>26500</v>
      </c>
      <c r="P426" s="56">
        <v>1500</v>
      </c>
      <c r="Q426" s="54">
        <f t="shared" si="14"/>
        <v>39750000</v>
      </c>
    </row>
    <row r="427" spans="1:17" ht="31.5" x14ac:dyDescent="0.25">
      <c r="A427" s="24">
        <v>13</v>
      </c>
      <c r="B427" s="24">
        <v>539</v>
      </c>
      <c r="C427" s="24" t="s">
        <v>1734</v>
      </c>
      <c r="D427" s="25" t="s">
        <v>1735</v>
      </c>
      <c r="E427" s="24" t="s">
        <v>1736</v>
      </c>
      <c r="F427" s="24" t="s">
        <v>43</v>
      </c>
      <c r="G427" s="24" t="s">
        <v>44</v>
      </c>
      <c r="H427" s="24" t="s">
        <v>1737</v>
      </c>
      <c r="I427" s="11" t="s">
        <v>588</v>
      </c>
      <c r="J427" s="24" t="s">
        <v>27</v>
      </c>
      <c r="K427" s="26" t="s">
        <v>1738</v>
      </c>
      <c r="L427" s="24" t="s">
        <v>1691</v>
      </c>
      <c r="M427" s="24" t="s">
        <v>37</v>
      </c>
      <c r="N427" s="54" t="s">
        <v>3562</v>
      </c>
      <c r="O427" s="55">
        <v>1500</v>
      </c>
      <c r="P427" s="56">
        <v>76000</v>
      </c>
      <c r="Q427" s="54">
        <f t="shared" si="14"/>
        <v>114000000</v>
      </c>
    </row>
    <row r="428" spans="1:17" ht="31.5" x14ac:dyDescent="0.25">
      <c r="A428" s="24">
        <v>14</v>
      </c>
      <c r="B428" s="24">
        <v>552</v>
      </c>
      <c r="C428" s="24" t="s">
        <v>1739</v>
      </c>
      <c r="D428" s="25" t="s">
        <v>1740</v>
      </c>
      <c r="E428" s="24" t="s">
        <v>1741</v>
      </c>
      <c r="F428" s="24" t="s">
        <v>43</v>
      </c>
      <c r="G428" s="24" t="s">
        <v>1742</v>
      </c>
      <c r="H428" s="24" t="s">
        <v>113</v>
      </c>
      <c r="I428" s="11" t="s">
        <v>588</v>
      </c>
      <c r="J428" s="24" t="s">
        <v>78</v>
      </c>
      <c r="K428" s="26" t="s">
        <v>1743</v>
      </c>
      <c r="L428" s="24" t="s">
        <v>1691</v>
      </c>
      <c r="M428" s="24" t="s">
        <v>37</v>
      </c>
      <c r="N428" s="54" t="s">
        <v>3557</v>
      </c>
      <c r="O428" s="55">
        <v>40200</v>
      </c>
      <c r="P428" s="56">
        <v>5830</v>
      </c>
      <c r="Q428" s="54">
        <f t="shared" si="14"/>
        <v>234366000</v>
      </c>
    </row>
    <row r="429" spans="1:17" ht="47.25" x14ac:dyDescent="0.25">
      <c r="A429" s="24">
        <v>15</v>
      </c>
      <c r="B429" s="24">
        <v>556</v>
      </c>
      <c r="C429" s="24" t="s">
        <v>1744</v>
      </c>
      <c r="D429" s="25" t="s">
        <v>1745</v>
      </c>
      <c r="E429" s="24" t="s">
        <v>1741</v>
      </c>
      <c r="F429" s="24" t="s">
        <v>43</v>
      </c>
      <c r="G429" s="24" t="s">
        <v>1746</v>
      </c>
      <c r="H429" s="24" t="s">
        <v>1522</v>
      </c>
      <c r="I429" s="11" t="s">
        <v>588</v>
      </c>
      <c r="J429" s="24" t="s">
        <v>27</v>
      </c>
      <c r="K429" s="26" t="s">
        <v>1747</v>
      </c>
      <c r="L429" s="24" t="s">
        <v>1691</v>
      </c>
      <c r="M429" s="24" t="s">
        <v>37</v>
      </c>
      <c r="N429" s="54" t="s">
        <v>3557</v>
      </c>
      <c r="O429" s="55">
        <v>26900</v>
      </c>
      <c r="P429" s="56">
        <v>8200</v>
      </c>
      <c r="Q429" s="54">
        <f t="shared" si="14"/>
        <v>220580000</v>
      </c>
    </row>
    <row r="430" spans="1:17" ht="31.5" x14ac:dyDescent="0.25">
      <c r="A430" s="24">
        <v>16</v>
      </c>
      <c r="B430" s="24">
        <v>565</v>
      </c>
      <c r="C430" s="24" t="s">
        <v>1748</v>
      </c>
      <c r="D430" s="25" t="s">
        <v>1749</v>
      </c>
      <c r="E430" s="24" t="s">
        <v>1750</v>
      </c>
      <c r="F430" s="24" t="s">
        <v>43</v>
      </c>
      <c r="G430" s="24" t="s">
        <v>44</v>
      </c>
      <c r="H430" s="24" t="s">
        <v>1751</v>
      </c>
      <c r="I430" s="11" t="s">
        <v>588</v>
      </c>
      <c r="J430" s="24" t="s">
        <v>27</v>
      </c>
      <c r="K430" s="26" t="s">
        <v>1752</v>
      </c>
      <c r="L430" s="24" t="s">
        <v>1691</v>
      </c>
      <c r="M430" s="24" t="s">
        <v>37</v>
      </c>
      <c r="N430" s="54" t="s">
        <v>3562</v>
      </c>
      <c r="O430" s="55">
        <v>8370</v>
      </c>
      <c r="P430" s="56">
        <v>1100</v>
      </c>
      <c r="Q430" s="54">
        <f t="shared" si="14"/>
        <v>9207000</v>
      </c>
    </row>
    <row r="431" spans="1:17" ht="31.5" x14ac:dyDescent="0.25">
      <c r="A431" s="24">
        <v>17</v>
      </c>
      <c r="B431" s="24">
        <v>574</v>
      </c>
      <c r="C431" s="24" t="s">
        <v>1753</v>
      </c>
      <c r="D431" s="25" t="s">
        <v>1754</v>
      </c>
      <c r="E431" s="24" t="s">
        <v>598</v>
      </c>
      <c r="F431" s="24" t="s">
        <v>272</v>
      </c>
      <c r="G431" s="24" t="s">
        <v>44</v>
      </c>
      <c r="H431" s="24" t="s">
        <v>1751</v>
      </c>
      <c r="I431" s="11" t="s">
        <v>588</v>
      </c>
      <c r="J431" s="24" t="s">
        <v>27</v>
      </c>
      <c r="K431" s="26" t="s">
        <v>1755</v>
      </c>
      <c r="L431" s="24" t="s">
        <v>1691</v>
      </c>
      <c r="M431" s="24" t="s">
        <v>37</v>
      </c>
      <c r="N431" s="54" t="s">
        <v>3574</v>
      </c>
      <c r="O431" s="55">
        <v>33600</v>
      </c>
      <c r="P431" s="56">
        <v>2300</v>
      </c>
      <c r="Q431" s="54">
        <f t="shared" si="14"/>
        <v>77280000</v>
      </c>
    </row>
    <row r="432" spans="1:17" ht="47.25" x14ac:dyDescent="0.25">
      <c r="A432" s="24">
        <v>18</v>
      </c>
      <c r="B432" s="24">
        <v>619</v>
      </c>
      <c r="C432" s="24" t="s">
        <v>1756</v>
      </c>
      <c r="D432" s="25" t="s">
        <v>1757</v>
      </c>
      <c r="E432" s="24" t="s">
        <v>332</v>
      </c>
      <c r="F432" s="24" t="s">
        <v>43</v>
      </c>
      <c r="G432" s="24" t="s">
        <v>1746</v>
      </c>
      <c r="H432" s="24" t="s">
        <v>1758</v>
      </c>
      <c r="I432" s="11" t="s">
        <v>588</v>
      </c>
      <c r="J432" s="24" t="s">
        <v>27</v>
      </c>
      <c r="K432" s="26">
        <v>893110219823</v>
      </c>
      <c r="L432" s="24" t="s">
        <v>1691</v>
      </c>
      <c r="M432" s="24" t="s">
        <v>37</v>
      </c>
      <c r="N432" s="54" t="s">
        <v>3557</v>
      </c>
      <c r="O432" s="55">
        <v>1000</v>
      </c>
      <c r="P432" s="56">
        <v>6489</v>
      </c>
      <c r="Q432" s="54">
        <f t="shared" si="14"/>
        <v>6489000</v>
      </c>
    </row>
    <row r="433" spans="1:17" ht="47.25" x14ac:dyDescent="0.25">
      <c r="A433" s="24">
        <v>19</v>
      </c>
      <c r="B433" s="24">
        <v>702</v>
      </c>
      <c r="C433" s="24" t="s">
        <v>1759</v>
      </c>
      <c r="D433" s="25" t="s">
        <v>1760</v>
      </c>
      <c r="E433" s="24" t="s">
        <v>1761</v>
      </c>
      <c r="F433" s="24" t="s">
        <v>43</v>
      </c>
      <c r="G433" s="24" t="s">
        <v>44</v>
      </c>
      <c r="H433" s="24" t="s">
        <v>1762</v>
      </c>
      <c r="I433" s="11" t="s">
        <v>588</v>
      </c>
      <c r="J433" s="24" t="s">
        <v>27</v>
      </c>
      <c r="K433" s="26">
        <v>893110200723</v>
      </c>
      <c r="L433" s="24" t="s">
        <v>1691</v>
      </c>
      <c r="M433" s="24" t="s">
        <v>37</v>
      </c>
      <c r="N433" s="54" t="s">
        <v>3562</v>
      </c>
      <c r="O433" s="55">
        <v>1170</v>
      </c>
      <c r="P433" s="56">
        <v>346500</v>
      </c>
      <c r="Q433" s="54">
        <f t="shared" si="14"/>
        <v>405405000</v>
      </c>
    </row>
    <row r="434" spans="1:17" ht="31.5" x14ac:dyDescent="0.25">
      <c r="A434" s="24">
        <v>20</v>
      </c>
      <c r="B434" s="24">
        <v>704</v>
      </c>
      <c r="C434" s="24" t="s">
        <v>1763</v>
      </c>
      <c r="D434" s="25" t="s">
        <v>1764</v>
      </c>
      <c r="E434" s="24" t="s">
        <v>1765</v>
      </c>
      <c r="F434" s="24" t="s">
        <v>43</v>
      </c>
      <c r="G434" s="24" t="s">
        <v>44</v>
      </c>
      <c r="H434" s="24" t="s">
        <v>1766</v>
      </c>
      <c r="I434" s="11" t="s">
        <v>588</v>
      </c>
      <c r="J434" s="24" t="s">
        <v>78</v>
      </c>
      <c r="K434" s="26" t="s">
        <v>1767</v>
      </c>
      <c r="L434" s="24" t="s">
        <v>1691</v>
      </c>
      <c r="M434" s="24" t="s">
        <v>37</v>
      </c>
      <c r="N434" s="54" t="s">
        <v>3562</v>
      </c>
      <c r="O434" s="55">
        <v>1620</v>
      </c>
      <c r="P434" s="56">
        <v>11700</v>
      </c>
      <c r="Q434" s="54">
        <f t="shared" si="14"/>
        <v>18954000</v>
      </c>
    </row>
    <row r="435" spans="1:17" ht="31.5" x14ac:dyDescent="0.25">
      <c r="A435" s="24">
        <v>21</v>
      </c>
      <c r="B435" s="24">
        <v>706</v>
      </c>
      <c r="C435" s="24" t="s">
        <v>1768</v>
      </c>
      <c r="D435" s="25" t="s">
        <v>1769</v>
      </c>
      <c r="E435" s="24" t="s">
        <v>1770</v>
      </c>
      <c r="F435" s="24" t="s">
        <v>43</v>
      </c>
      <c r="G435" s="24" t="s">
        <v>44</v>
      </c>
      <c r="H435" s="24" t="s">
        <v>1766</v>
      </c>
      <c r="I435" s="11" t="s">
        <v>588</v>
      </c>
      <c r="J435" s="24" t="s">
        <v>27</v>
      </c>
      <c r="K435" s="26" t="s">
        <v>1771</v>
      </c>
      <c r="L435" s="24" t="s">
        <v>1691</v>
      </c>
      <c r="M435" s="24" t="s">
        <v>37</v>
      </c>
      <c r="N435" s="54" t="s">
        <v>3562</v>
      </c>
      <c r="O435" s="55">
        <v>9500</v>
      </c>
      <c r="P435" s="56">
        <v>2800</v>
      </c>
      <c r="Q435" s="54">
        <f t="shared" si="14"/>
        <v>26600000</v>
      </c>
    </row>
    <row r="436" spans="1:17" ht="31.5" x14ac:dyDescent="0.25">
      <c r="A436" s="24">
        <v>22</v>
      </c>
      <c r="B436" s="24">
        <v>743</v>
      </c>
      <c r="C436" s="24" t="s">
        <v>1772</v>
      </c>
      <c r="D436" s="25" t="s">
        <v>1773</v>
      </c>
      <c r="E436" s="24" t="s">
        <v>1774</v>
      </c>
      <c r="F436" s="24" t="s">
        <v>43</v>
      </c>
      <c r="G436" s="24" t="s">
        <v>44</v>
      </c>
      <c r="H436" s="24" t="s">
        <v>1775</v>
      </c>
      <c r="I436" s="11" t="s">
        <v>588</v>
      </c>
      <c r="J436" s="24" t="s">
        <v>27</v>
      </c>
      <c r="K436" s="26" t="s">
        <v>1776</v>
      </c>
      <c r="L436" s="24" t="s">
        <v>1691</v>
      </c>
      <c r="M436" s="24" t="s">
        <v>37</v>
      </c>
      <c r="N436" s="54" t="s">
        <v>3562</v>
      </c>
      <c r="O436" s="55">
        <v>23050</v>
      </c>
      <c r="P436" s="56">
        <v>24000</v>
      </c>
      <c r="Q436" s="54">
        <f t="shared" si="14"/>
        <v>553200000</v>
      </c>
    </row>
    <row r="437" spans="1:17" ht="31.5" x14ac:dyDescent="0.25">
      <c r="A437" s="24">
        <v>23</v>
      </c>
      <c r="B437" s="24">
        <v>759</v>
      </c>
      <c r="C437" s="24" t="s">
        <v>1777</v>
      </c>
      <c r="D437" s="25" t="s">
        <v>1778</v>
      </c>
      <c r="E437" s="24" t="s">
        <v>1779</v>
      </c>
      <c r="F437" s="24" t="s">
        <v>24</v>
      </c>
      <c r="G437" s="24" t="s">
        <v>76</v>
      </c>
      <c r="H437" s="24" t="s">
        <v>1780</v>
      </c>
      <c r="I437" s="11" t="s">
        <v>588</v>
      </c>
      <c r="J437" s="24" t="s">
        <v>27</v>
      </c>
      <c r="K437" s="26" t="s">
        <v>1781</v>
      </c>
      <c r="L437" s="24" t="s">
        <v>1691</v>
      </c>
      <c r="M437" s="24" t="s">
        <v>37</v>
      </c>
      <c r="N437" s="54" t="s">
        <v>2980</v>
      </c>
      <c r="O437" s="55">
        <v>21000</v>
      </c>
      <c r="P437" s="56">
        <v>280</v>
      </c>
      <c r="Q437" s="54">
        <f t="shared" si="14"/>
        <v>5880000</v>
      </c>
    </row>
    <row r="438" spans="1:17" ht="78.75" x14ac:dyDescent="0.25">
      <c r="A438" s="24">
        <v>24</v>
      </c>
      <c r="B438" s="24">
        <v>777</v>
      </c>
      <c r="C438" s="24" t="s">
        <v>1782</v>
      </c>
      <c r="D438" s="25" t="s">
        <v>1783</v>
      </c>
      <c r="E438" s="24" t="s">
        <v>1784</v>
      </c>
      <c r="F438" s="24" t="s">
        <v>1785</v>
      </c>
      <c r="G438" s="24" t="s">
        <v>1212</v>
      </c>
      <c r="H438" s="24" t="s">
        <v>1786</v>
      </c>
      <c r="I438" s="11" t="s">
        <v>588</v>
      </c>
      <c r="J438" s="24" t="s">
        <v>78</v>
      </c>
      <c r="K438" s="26" t="s">
        <v>1787</v>
      </c>
      <c r="L438" s="24" t="s">
        <v>1691</v>
      </c>
      <c r="M438" s="24" t="s">
        <v>37</v>
      </c>
      <c r="N438" s="54" t="s">
        <v>3562</v>
      </c>
      <c r="O438" s="55">
        <v>19050</v>
      </c>
      <c r="P438" s="56">
        <v>12600</v>
      </c>
      <c r="Q438" s="54">
        <f t="shared" si="14"/>
        <v>240030000</v>
      </c>
    </row>
    <row r="439" spans="1:17" ht="31.5" x14ac:dyDescent="0.25">
      <c r="A439" s="24">
        <v>25</v>
      </c>
      <c r="B439" s="24">
        <v>786</v>
      </c>
      <c r="C439" s="24" t="s">
        <v>1788</v>
      </c>
      <c r="D439" s="25" t="s">
        <v>1789</v>
      </c>
      <c r="E439" s="24" t="s">
        <v>1790</v>
      </c>
      <c r="F439" s="24" t="s">
        <v>43</v>
      </c>
      <c r="G439" s="24" t="s">
        <v>44</v>
      </c>
      <c r="H439" s="24" t="s">
        <v>1708</v>
      </c>
      <c r="I439" s="11" t="s">
        <v>588</v>
      </c>
      <c r="J439" s="24" t="s">
        <v>27</v>
      </c>
      <c r="K439" s="26" t="s">
        <v>1791</v>
      </c>
      <c r="L439" s="24" t="s">
        <v>1691</v>
      </c>
      <c r="M439" s="24" t="s">
        <v>37</v>
      </c>
      <c r="N439" s="54" t="s">
        <v>3573</v>
      </c>
      <c r="O439" s="55">
        <v>116740</v>
      </c>
      <c r="P439" s="56">
        <v>4900</v>
      </c>
      <c r="Q439" s="54">
        <f t="shared" si="14"/>
        <v>572026000</v>
      </c>
    </row>
    <row r="440" spans="1:17" ht="31.5" x14ac:dyDescent="0.25">
      <c r="A440" s="24">
        <v>26</v>
      </c>
      <c r="B440" s="24">
        <v>822</v>
      </c>
      <c r="C440" s="24" t="s">
        <v>1792</v>
      </c>
      <c r="D440" s="25" t="s">
        <v>1793</v>
      </c>
      <c r="E440" s="24" t="s">
        <v>1794</v>
      </c>
      <c r="F440" s="24" t="s">
        <v>43</v>
      </c>
      <c r="G440" s="24" t="s">
        <v>44</v>
      </c>
      <c r="H440" s="24" t="s">
        <v>1795</v>
      </c>
      <c r="I440" s="11" t="s">
        <v>588</v>
      </c>
      <c r="J440" s="24" t="s">
        <v>27</v>
      </c>
      <c r="K440" s="26" t="s">
        <v>1796</v>
      </c>
      <c r="L440" s="24" t="s">
        <v>1691</v>
      </c>
      <c r="M440" s="24" t="s">
        <v>37</v>
      </c>
      <c r="N440" s="54" t="s">
        <v>3562</v>
      </c>
      <c r="O440" s="55">
        <v>900</v>
      </c>
      <c r="P440" s="56">
        <v>1050</v>
      </c>
      <c r="Q440" s="54">
        <f t="shared" si="14"/>
        <v>945000</v>
      </c>
    </row>
    <row r="441" spans="1:17" ht="31.5" x14ac:dyDescent="0.25">
      <c r="A441" s="24">
        <v>27</v>
      </c>
      <c r="B441" s="24">
        <v>826</v>
      </c>
      <c r="C441" s="24" t="s">
        <v>1797</v>
      </c>
      <c r="D441" s="25" t="s">
        <v>1798</v>
      </c>
      <c r="E441" s="24" t="s">
        <v>1799</v>
      </c>
      <c r="F441" s="24" t="s">
        <v>111</v>
      </c>
      <c r="G441" s="24" t="s">
        <v>961</v>
      </c>
      <c r="H441" s="24" t="s">
        <v>1800</v>
      </c>
      <c r="I441" s="11" t="s">
        <v>588</v>
      </c>
      <c r="J441" s="24" t="s">
        <v>27</v>
      </c>
      <c r="K441" s="26" t="s">
        <v>1801</v>
      </c>
      <c r="L441" s="24" t="s">
        <v>1691</v>
      </c>
      <c r="M441" s="24" t="s">
        <v>37</v>
      </c>
      <c r="N441" s="54" t="s">
        <v>3562</v>
      </c>
      <c r="O441" s="55">
        <v>48050</v>
      </c>
      <c r="P441" s="56">
        <v>1000</v>
      </c>
      <c r="Q441" s="54">
        <f t="shared" si="14"/>
        <v>48050000</v>
      </c>
    </row>
    <row r="442" spans="1:17" ht="31.5" x14ac:dyDescent="0.25">
      <c r="A442" s="24">
        <v>28</v>
      </c>
      <c r="B442" s="24">
        <v>827</v>
      </c>
      <c r="C442" s="24" t="s">
        <v>1797</v>
      </c>
      <c r="D442" s="25" t="s">
        <v>1802</v>
      </c>
      <c r="E442" s="24" t="s">
        <v>1803</v>
      </c>
      <c r="F442" s="24" t="s">
        <v>111</v>
      </c>
      <c r="G442" s="24" t="s">
        <v>961</v>
      </c>
      <c r="H442" s="24" t="s">
        <v>1775</v>
      </c>
      <c r="I442" s="11" t="s">
        <v>588</v>
      </c>
      <c r="J442" s="24" t="s">
        <v>27</v>
      </c>
      <c r="K442" s="26" t="s">
        <v>1804</v>
      </c>
      <c r="L442" s="24" t="s">
        <v>1691</v>
      </c>
      <c r="M442" s="24" t="s">
        <v>37</v>
      </c>
      <c r="N442" s="54" t="s">
        <v>3562</v>
      </c>
      <c r="O442" s="55">
        <v>2150</v>
      </c>
      <c r="P442" s="56">
        <v>1600</v>
      </c>
      <c r="Q442" s="54">
        <f t="shared" si="14"/>
        <v>3440000</v>
      </c>
    </row>
    <row r="443" spans="1:17" ht="31.5" x14ac:dyDescent="0.25">
      <c r="A443" s="24">
        <v>29</v>
      </c>
      <c r="B443" s="24">
        <v>830</v>
      </c>
      <c r="C443" s="24" t="s">
        <v>1805</v>
      </c>
      <c r="D443" s="25" t="s">
        <v>1319</v>
      </c>
      <c r="E443" s="24" t="s">
        <v>1799</v>
      </c>
      <c r="F443" s="24" t="s">
        <v>43</v>
      </c>
      <c r="G443" s="24" t="s">
        <v>44</v>
      </c>
      <c r="H443" s="24" t="s">
        <v>1800</v>
      </c>
      <c r="I443" s="11" t="s">
        <v>588</v>
      </c>
      <c r="J443" s="24" t="s">
        <v>27</v>
      </c>
      <c r="K443" s="26" t="s">
        <v>1806</v>
      </c>
      <c r="L443" s="24" t="s">
        <v>1691</v>
      </c>
      <c r="M443" s="24" t="s">
        <v>37</v>
      </c>
      <c r="N443" s="54" t="s">
        <v>3562</v>
      </c>
      <c r="O443" s="55">
        <v>35650</v>
      </c>
      <c r="P443" s="56">
        <v>2310</v>
      </c>
      <c r="Q443" s="54">
        <f t="shared" si="14"/>
        <v>82351500</v>
      </c>
    </row>
    <row r="444" spans="1:17" ht="31.5" x14ac:dyDescent="0.25">
      <c r="A444" s="24">
        <v>30</v>
      </c>
      <c r="B444" s="24">
        <v>859</v>
      </c>
      <c r="C444" s="24" t="s">
        <v>1807</v>
      </c>
      <c r="D444" s="25" t="s">
        <v>1808</v>
      </c>
      <c r="E444" s="24" t="s">
        <v>630</v>
      </c>
      <c r="F444" s="24" t="s">
        <v>43</v>
      </c>
      <c r="G444" s="24" t="s">
        <v>44</v>
      </c>
      <c r="H444" s="24" t="s">
        <v>1809</v>
      </c>
      <c r="I444" s="11" t="s">
        <v>588</v>
      </c>
      <c r="J444" s="24" t="s">
        <v>27</v>
      </c>
      <c r="K444" s="26" t="s">
        <v>1810</v>
      </c>
      <c r="L444" s="24" t="s">
        <v>1691</v>
      </c>
      <c r="M444" s="24" t="s">
        <v>37</v>
      </c>
      <c r="N444" s="54" t="s">
        <v>3562</v>
      </c>
      <c r="O444" s="55">
        <v>68000</v>
      </c>
      <c r="P444" s="56">
        <v>700</v>
      </c>
      <c r="Q444" s="54">
        <f t="shared" si="14"/>
        <v>47600000</v>
      </c>
    </row>
    <row r="445" spans="1:17" ht="63" x14ac:dyDescent="0.25">
      <c r="A445" s="24">
        <v>31</v>
      </c>
      <c r="B445" s="24">
        <v>862</v>
      </c>
      <c r="C445" s="24" t="s">
        <v>1811</v>
      </c>
      <c r="D445" s="25" t="s">
        <v>1812</v>
      </c>
      <c r="E445" s="24" t="s">
        <v>1813</v>
      </c>
      <c r="F445" s="24" t="s">
        <v>43</v>
      </c>
      <c r="G445" s="24" t="s">
        <v>273</v>
      </c>
      <c r="H445" s="24" t="s">
        <v>1814</v>
      </c>
      <c r="I445" s="11" t="s">
        <v>588</v>
      </c>
      <c r="J445" s="24" t="s">
        <v>27</v>
      </c>
      <c r="K445" s="26" t="s">
        <v>1815</v>
      </c>
      <c r="L445" s="24" t="s">
        <v>1691</v>
      </c>
      <c r="M445" s="24" t="s">
        <v>37</v>
      </c>
      <c r="N445" s="54" t="s">
        <v>3557</v>
      </c>
      <c r="O445" s="55">
        <v>6000</v>
      </c>
      <c r="P445" s="56">
        <v>6930</v>
      </c>
      <c r="Q445" s="54">
        <f t="shared" si="14"/>
        <v>41580000</v>
      </c>
    </row>
    <row r="446" spans="1:17" ht="31.5" x14ac:dyDescent="0.25">
      <c r="A446" s="14">
        <v>32</v>
      </c>
      <c r="B446" s="14">
        <v>879</v>
      </c>
      <c r="C446" s="14" t="s">
        <v>1816</v>
      </c>
      <c r="D446" s="15" t="s">
        <v>1817</v>
      </c>
      <c r="E446" s="14" t="s">
        <v>641</v>
      </c>
      <c r="F446" s="14" t="s">
        <v>43</v>
      </c>
      <c r="G446" s="14" t="s">
        <v>44</v>
      </c>
      <c r="H446" s="14" t="s">
        <v>1766</v>
      </c>
      <c r="I446" s="11" t="s">
        <v>588</v>
      </c>
      <c r="J446" s="14" t="s">
        <v>27</v>
      </c>
      <c r="K446" s="16" t="s">
        <v>1818</v>
      </c>
      <c r="L446" s="14" t="s">
        <v>1691</v>
      </c>
      <c r="M446" s="14" t="s">
        <v>37</v>
      </c>
      <c r="N446" s="43" t="s">
        <v>3562</v>
      </c>
      <c r="O446" s="44">
        <v>10000</v>
      </c>
      <c r="P446" s="45">
        <v>3550</v>
      </c>
      <c r="Q446" s="43">
        <f t="shared" si="14"/>
        <v>35500000</v>
      </c>
    </row>
    <row r="447" spans="1:17" ht="15.75" x14ac:dyDescent="0.25">
      <c r="A447" s="17"/>
      <c r="B447" s="18" t="s">
        <v>872</v>
      </c>
      <c r="C447" s="18"/>
      <c r="D447" s="18"/>
      <c r="E447" s="18"/>
      <c r="F447" s="18"/>
      <c r="G447" s="18"/>
      <c r="H447" s="18"/>
      <c r="I447" s="18"/>
      <c r="J447" s="18"/>
      <c r="K447" s="19"/>
      <c r="L447" s="18"/>
      <c r="M447" s="18"/>
      <c r="N447" s="46"/>
      <c r="O447" s="47"/>
      <c r="P447" s="48"/>
      <c r="Q447" s="49">
        <f>SUM(Q415:Q446)</f>
        <v>3481505700</v>
      </c>
    </row>
    <row r="448" spans="1:17" ht="15.75" x14ac:dyDescent="0.25">
      <c r="A448" s="20"/>
      <c r="B448" s="21" t="s">
        <v>1819</v>
      </c>
      <c r="C448" s="22"/>
      <c r="D448" s="22"/>
      <c r="E448" s="22"/>
      <c r="F448" s="22"/>
      <c r="G448" s="22"/>
      <c r="H448" s="22"/>
      <c r="I448" s="22"/>
      <c r="J448" s="22"/>
      <c r="K448" s="23"/>
      <c r="L448" s="22"/>
      <c r="M448" s="22"/>
      <c r="N448" s="50"/>
      <c r="O448" s="51"/>
      <c r="P448" s="52"/>
      <c r="Q448" s="53"/>
    </row>
    <row r="449" spans="1:17" ht="47.25" x14ac:dyDescent="0.25">
      <c r="A449" s="11">
        <v>1</v>
      </c>
      <c r="B449" s="11">
        <v>47</v>
      </c>
      <c r="C449" s="11" t="s">
        <v>1820</v>
      </c>
      <c r="D449" s="12" t="s">
        <v>1821</v>
      </c>
      <c r="E449" s="11" t="s">
        <v>1822</v>
      </c>
      <c r="F449" s="11" t="s">
        <v>24</v>
      </c>
      <c r="G449" s="11" t="s">
        <v>1823</v>
      </c>
      <c r="H449" s="11" t="s">
        <v>366</v>
      </c>
      <c r="I449" s="11" t="s">
        <v>1346</v>
      </c>
      <c r="J449" s="11" t="s">
        <v>27</v>
      </c>
      <c r="K449" s="13" t="s">
        <v>1824</v>
      </c>
      <c r="L449" s="11" t="s">
        <v>1825</v>
      </c>
      <c r="M449" s="11" t="s">
        <v>1073</v>
      </c>
      <c r="N449" s="40" t="s">
        <v>2980</v>
      </c>
      <c r="O449" s="41">
        <v>10000</v>
      </c>
      <c r="P449" s="42">
        <v>9200</v>
      </c>
      <c r="Q449" s="40">
        <f t="shared" ref="Q449:Q455" si="15">O449*P449</f>
        <v>92000000</v>
      </c>
    </row>
    <row r="450" spans="1:17" ht="47.25" x14ac:dyDescent="0.25">
      <c r="A450" s="24">
        <v>2</v>
      </c>
      <c r="B450" s="24">
        <v>87</v>
      </c>
      <c r="C450" s="24" t="s">
        <v>1826</v>
      </c>
      <c r="D450" s="25" t="s">
        <v>1827</v>
      </c>
      <c r="E450" s="24" t="s">
        <v>417</v>
      </c>
      <c r="F450" s="24" t="s">
        <v>43</v>
      </c>
      <c r="G450" s="24" t="s">
        <v>273</v>
      </c>
      <c r="H450" s="24" t="s">
        <v>3591</v>
      </c>
      <c r="I450" s="24" t="s">
        <v>1346</v>
      </c>
      <c r="J450" s="24" t="s">
        <v>27</v>
      </c>
      <c r="K450" s="26" t="s">
        <v>1828</v>
      </c>
      <c r="L450" s="24" t="s">
        <v>1829</v>
      </c>
      <c r="M450" s="24" t="s">
        <v>1296</v>
      </c>
      <c r="N450" s="54" t="s">
        <v>3557</v>
      </c>
      <c r="O450" s="55">
        <v>200</v>
      </c>
      <c r="P450" s="56">
        <v>54000</v>
      </c>
      <c r="Q450" s="54">
        <f t="shared" si="15"/>
        <v>10800000</v>
      </c>
    </row>
    <row r="451" spans="1:17" ht="31.5" x14ac:dyDescent="0.25">
      <c r="A451" s="24">
        <v>3</v>
      </c>
      <c r="B451" s="24">
        <v>228</v>
      </c>
      <c r="C451" s="24" t="s">
        <v>1830</v>
      </c>
      <c r="D451" s="25" t="s">
        <v>1831</v>
      </c>
      <c r="E451" s="24" t="s">
        <v>134</v>
      </c>
      <c r="F451" s="24" t="s">
        <v>43</v>
      </c>
      <c r="G451" s="24" t="s">
        <v>573</v>
      </c>
      <c r="H451" s="24" t="s">
        <v>113</v>
      </c>
      <c r="I451" s="24" t="s">
        <v>1832</v>
      </c>
      <c r="J451" s="24" t="s">
        <v>27</v>
      </c>
      <c r="K451" s="26" t="s">
        <v>1833</v>
      </c>
      <c r="L451" s="24" t="s">
        <v>1834</v>
      </c>
      <c r="M451" s="24" t="s">
        <v>1073</v>
      </c>
      <c r="N451" s="54" t="s">
        <v>3557</v>
      </c>
      <c r="O451" s="55">
        <v>1500</v>
      </c>
      <c r="P451" s="56">
        <v>72000</v>
      </c>
      <c r="Q451" s="54">
        <f t="shared" si="15"/>
        <v>108000000</v>
      </c>
    </row>
    <row r="452" spans="1:17" ht="47.25" x14ac:dyDescent="0.25">
      <c r="A452" s="24">
        <v>4</v>
      </c>
      <c r="B452" s="24">
        <v>256</v>
      </c>
      <c r="C452" s="24" t="s">
        <v>1835</v>
      </c>
      <c r="D452" s="25" t="s">
        <v>397</v>
      </c>
      <c r="E452" s="24" t="s">
        <v>110</v>
      </c>
      <c r="F452" s="24" t="s">
        <v>111</v>
      </c>
      <c r="G452" s="24" t="s">
        <v>1836</v>
      </c>
      <c r="H452" s="24" t="s">
        <v>113</v>
      </c>
      <c r="I452" s="24" t="s">
        <v>1832</v>
      </c>
      <c r="J452" s="24" t="s">
        <v>27</v>
      </c>
      <c r="K452" s="26" t="s">
        <v>1837</v>
      </c>
      <c r="L452" s="24" t="s">
        <v>1829</v>
      </c>
      <c r="M452" s="24" t="s">
        <v>1296</v>
      </c>
      <c r="N452" s="54" t="s">
        <v>3557</v>
      </c>
      <c r="O452" s="55">
        <v>3350</v>
      </c>
      <c r="P452" s="56">
        <v>270000</v>
      </c>
      <c r="Q452" s="54">
        <f t="shared" si="15"/>
        <v>904500000</v>
      </c>
    </row>
    <row r="453" spans="1:17" ht="31.5" x14ac:dyDescent="0.25">
      <c r="A453" s="24">
        <v>5</v>
      </c>
      <c r="B453" s="24">
        <v>462</v>
      </c>
      <c r="C453" s="24" t="s">
        <v>1838</v>
      </c>
      <c r="D453" s="25" t="s">
        <v>674</v>
      </c>
      <c r="E453" s="24" t="s">
        <v>732</v>
      </c>
      <c r="F453" s="24" t="s">
        <v>43</v>
      </c>
      <c r="G453" s="24" t="s">
        <v>44</v>
      </c>
      <c r="H453" s="24" t="s">
        <v>1839</v>
      </c>
      <c r="I453" s="24" t="s">
        <v>1346</v>
      </c>
      <c r="J453" s="24" t="s">
        <v>27</v>
      </c>
      <c r="K453" s="26" t="s">
        <v>1840</v>
      </c>
      <c r="L453" s="24" t="s">
        <v>1841</v>
      </c>
      <c r="M453" s="24" t="s">
        <v>1296</v>
      </c>
      <c r="N453" s="54" t="s">
        <v>3574</v>
      </c>
      <c r="O453" s="55">
        <v>300</v>
      </c>
      <c r="P453" s="56">
        <v>25000</v>
      </c>
      <c r="Q453" s="54">
        <f t="shared" si="15"/>
        <v>7500000</v>
      </c>
    </row>
    <row r="454" spans="1:17" ht="47.25" x14ac:dyDescent="0.25">
      <c r="A454" s="24">
        <v>6</v>
      </c>
      <c r="B454" s="24">
        <v>463</v>
      </c>
      <c r="C454" s="24" t="s">
        <v>1842</v>
      </c>
      <c r="D454" s="25" t="s">
        <v>1843</v>
      </c>
      <c r="E454" s="24" t="s">
        <v>1844</v>
      </c>
      <c r="F454" s="24" t="s">
        <v>1845</v>
      </c>
      <c r="G454" s="24" t="s">
        <v>1846</v>
      </c>
      <c r="H454" s="24" t="s">
        <v>1847</v>
      </c>
      <c r="I454" s="24" t="s">
        <v>1346</v>
      </c>
      <c r="J454" s="24" t="s">
        <v>78</v>
      </c>
      <c r="K454" s="26" t="s">
        <v>1848</v>
      </c>
      <c r="L454" s="24" t="s">
        <v>1348</v>
      </c>
      <c r="M454" s="24" t="s">
        <v>1028</v>
      </c>
      <c r="N454" s="54" t="s">
        <v>3557</v>
      </c>
      <c r="O454" s="55">
        <v>1380</v>
      </c>
      <c r="P454" s="56">
        <v>79800</v>
      </c>
      <c r="Q454" s="54">
        <f t="shared" si="15"/>
        <v>110124000</v>
      </c>
    </row>
    <row r="455" spans="1:17" ht="63" x14ac:dyDescent="0.25">
      <c r="A455" s="14">
        <v>7</v>
      </c>
      <c r="B455" s="14">
        <v>772</v>
      </c>
      <c r="C455" s="14" t="s">
        <v>1849</v>
      </c>
      <c r="D455" s="15" t="s">
        <v>1182</v>
      </c>
      <c r="E455" s="14" t="s">
        <v>1474</v>
      </c>
      <c r="F455" s="14" t="s">
        <v>43</v>
      </c>
      <c r="G455" s="14" t="s">
        <v>1850</v>
      </c>
      <c r="H455" s="14" t="s">
        <v>1851</v>
      </c>
      <c r="I455" s="14" t="s">
        <v>1346</v>
      </c>
      <c r="J455" s="14" t="s">
        <v>27</v>
      </c>
      <c r="K455" s="16" t="s">
        <v>1852</v>
      </c>
      <c r="L455" s="14" t="s">
        <v>1853</v>
      </c>
      <c r="M455" s="14" t="s">
        <v>1073</v>
      </c>
      <c r="N455" s="43" t="s">
        <v>3562</v>
      </c>
      <c r="O455" s="44">
        <v>3420</v>
      </c>
      <c r="P455" s="45">
        <v>115500</v>
      </c>
      <c r="Q455" s="43">
        <f t="shared" si="15"/>
        <v>395010000</v>
      </c>
    </row>
    <row r="456" spans="1:17" ht="15.75" x14ac:dyDescent="0.25">
      <c r="A456" s="17"/>
      <c r="B456" s="18" t="s">
        <v>526</v>
      </c>
      <c r="C456" s="18"/>
      <c r="D456" s="18"/>
      <c r="E456" s="18"/>
      <c r="F456" s="18"/>
      <c r="G456" s="18"/>
      <c r="H456" s="18"/>
      <c r="I456" s="18"/>
      <c r="J456" s="18"/>
      <c r="K456" s="19"/>
      <c r="L456" s="18"/>
      <c r="M456" s="18"/>
      <c r="N456" s="46"/>
      <c r="O456" s="47"/>
      <c r="P456" s="48"/>
      <c r="Q456" s="49">
        <f>SUM(Q449:Q455)</f>
        <v>1627934000</v>
      </c>
    </row>
    <row r="457" spans="1:17" ht="15.75" x14ac:dyDescent="0.25">
      <c r="A457" s="20"/>
      <c r="B457" s="21" t="s">
        <v>1854</v>
      </c>
      <c r="C457" s="22"/>
      <c r="D457" s="22"/>
      <c r="E457" s="22"/>
      <c r="F457" s="22"/>
      <c r="G457" s="22"/>
      <c r="H457" s="22"/>
      <c r="I457" s="22"/>
      <c r="J457" s="22"/>
      <c r="K457" s="23"/>
      <c r="L457" s="22"/>
      <c r="M457" s="22"/>
      <c r="N457" s="50"/>
      <c r="O457" s="51"/>
      <c r="P457" s="52"/>
      <c r="Q457" s="53"/>
    </row>
    <row r="458" spans="1:17" ht="31.5" x14ac:dyDescent="0.25">
      <c r="A458" s="11">
        <v>1</v>
      </c>
      <c r="B458" s="11">
        <v>112</v>
      </c>
      <c r="C458" s="11" t="s">
        <v>1855</v>
      </c>
      <c r="D458" s="12" t="s">
        <v>458</v>
      </c>
      <c r="E458" s="11" t="s">
        <v>82</v>
      </c>
      <c r="F458" s="11" t="s">
        <v>24</v>
      </c>
      <c r="G458" s="11" t="s">
        <v>25</v>
      </c>
      <c r="H458" s="11" t="s">
        <v>1856</v>
      </c>
      <c r="I458" s="11" t="s">
        <v>817</v>
      </c>
      <c r="J458" s="11" t="s">
        <v>27</v>
      </c>
      <c r="K458" s="13" t="s">
        <v>1857</v>
      </c>
      <c r="L458" s="11" t="s">
        <v>1476</v>
      </c>
      <c r="M458" s="11" t="s">
        <v>37</v>
      </c>
      <c r="N458" s="40" t="s">
        <v>2980</v>
      </c>
      <c r="O458" s="41">
        <v>34000</v>
      </c>
      <c r="P458" s="42">
        <v>1550</v>
      </c>
      <c r="Q458" s="40">
        <f t="shared" ref="Q458:Q467" si="16">O458*P458</f>
        <v>52700000</v>
      </c>
    </row>
    <row r="459" spans="1:17" ht="31.5" x14ac:dyDescent="0.25">
      <c r="A459" s="24">
        <v>2</v>
      </c>
      <c r="B459" s="24">
        <v>118</v>
      </c>
      <c r="C459" s="24" t="s">
        <v>1858</v>
      </c>
      <c r="D459" s="25" t="s">
        <v>1859</v>
      </c>
      <c r="E459" s="24" t="s">
        <v>807</v>
      </c>
      <c r="F459" s="24" t="s">
        <v>24</v>
      </c>
      <c r="G459" s="24" t="s">
        <v>25</v>
      </c>
      <c r="H459" s="24" t="s">
        <v>1860</v>
      </c>
      <c r="I459" s="24" t="s">
        <v>817</v>
      </c>
      <c r="J459" s="24" t="s">
        <v>27</v>
      </c>
      <c r="K459" s="26" t="s">
        <v>1861</v>
      </c>
      <c r="L459" s="24" t="s">
        <v>1476</v>
      </c>
      <c r="M459" s="24" t="s">
        <v>37</v>
      </c>
      <c r="N459" s="54" t="s">
        <v>2980</v>
      </c>
      <c r="O459" s="55">
        <v>14000</v>
      </c>
      <c r="P459" s="56">
        <v>5100</v>
      </c>
      <c r="Q459" s="54">
        <f t="shared" si="16"/>
        <v>71400000</v>
      </c>
    </row>
    <row r="460" spans="1:17" ht="47.25" x14ac:dyDescent="0.25">
      <c r="A460" s="24">
        <v>3</v>
      </c>
      <c r="B460" s="24">
        <v>183</v>
      </c>
      <c r="C460" s="24" t="s">
        <v>1862</v>
      </c>
      <c r="D460" s="25" t="s">
        <v>1863</v>
      </c>
      <c r="E460" s="24" t="s">
        <v>110</v>
      </c>
      <c r="F460" s="24" t="s">
        <v>24</v>
      </c>
      <c r="G460" s="24" t="s">
        <v>83</v>
      </c>
      <c r="H460" s="24" t="s">
        <v>1864</v>
      </c>
      <c r="I460" s="24" t="s">
        <v>1438</v>
      </c>
      <c r="J460" s="24" t="s">
        <v>27</v>
      </c>
      <c r="K460" s="26" t="s">
        <v>1865</v>
      </c>
      <c r="L460" s="24" t="s">
        <v>1476</v>
      </c>
      <c r="M460" s="24" t="s">
        <v>37</v>
      </c>
      <c r="N460" s="54" t="s">
        <v>2980</v>
      </c>
      <c r="O460" s="55">
        <v>82000</v>
      </c>
      <c r="P460" s="56">
        <v>8200</v>
      </c>
      <c r="Q460" s="54">
        <f t="shared" si="16"/>
        <v>672400000</v>
      </c>
    </row>
    <row r="461" spans="1:17" ht="47.25" x14ac:dyDescent="0.25">
      <c r="A461" s="24">
        <v>4</v>
      </c>
      <c r="B461" s="24">
        <v>190</v>
      </c>
      <c r="C461" s="24" t="s">
        <v>1866</v>
      </c>
      <c r="D461" s="25" t="s">
        <v>1867</v>
      </c>
      <c r="E461" s="24" t="s">
        <v>110</v>
      </c>
      <c r="F461" s="24" t="s">
        <v>24</v>
      </c>
      <c r="G461" s="24" t="s">
        <v>83</v>
      </c>
      <c r="H461" s="24" t="s">
        <v>70</v>
      </c>
      <c r="I461" s="24" t="s">
        <v>1438</v>
      </c>
      <c r="J461" s="24" t="s">
        <v>27</v>
      </c>
      <c r="K461" s="26" t="s">
        <v>1868</v>
      </c>
      <c r="L461" s="24" t="s">
        <v>1476</v>
      </c>
      <c r="M461" s="24" t="s">
        <v>37</v>
      </c>
      <c r="N461" s="54" t="s">
        <v>2980</v>
      </c>
      <c r="O461" s="55">
        <v>890000</v>
      </c>
      <c r="P461" s="56">
        <v>1400</v>
      </c>
      <c r="Q461" s="54">
        <f t="shared" si="16"/>
        <v>1246000000</v>
      </c>
    </row>
    <row r="462" spans="1:17" ht="31.5" x14ac:dyDescent="0.25">
      <c r="A462" s="24">
        <v>5</v>
      </c>
      <c r="B462" s="24">
        <v>204</v>
      </c>
      <c r="C462" s="24" t="s">
        <v>1869</v>
      </c>
      <c r="D462" s="25" t="s">
        <v>1620</v>
      </c>
      <c r="E462" s="24" t="s">
        <v>501</v>
      </c>
      <c r="F462" s="24" t="s">
        <v>24</v>
      </c>
      <c r="G462" s="24" t="s">
        <v>98</v>
      </c>
      <c r="H462" s="24" t="s">
        <v>99</v>
      </c>
      <c r="I462" s="24" t="s">
        <v>1438</v>
      </c>
      <c r="J462" s="24" t="s">
        <v>27</v>
      </c>
      <c r="K462" s="26" t="s">
        <v>1870</v>
      </c>
      <c r="L462" s="24" t="s">
        <v>1476</v>
      </c>
      <c r="M462" s="24" t="s">
        <v>37</v>
      </c>
      <c r="N462" s="54" t="s">
        <v>3558</v>
      </c>
      <c r="O462" s="55">
        <v>60500</v>
      </c>
      <c r="P462" s="56">
        <v>4630</v>
      </c>
      <c r="Q462" s="54">
        <f t="shared" si="16"/>
        <v>280115000</v>
      </c>
    </row>
    <row r="463" spans="1:17" ht="31.5" x14ac:dyDescent="0.25">
      <c r="A463" s="24">
        <v>6</v>
      </c>
      <c r="B463" s="24">
        <v>217</v>
      </c>
      <c r="C463" s="24" t="s">
        <v>1871</v>
      </c>
      <c r="D463" s="25" t="s">
        <v>902</v>
      </c>
      <c r="E463" s="24" t="s">
        <v>110</v>
      </c>
      <c r="F463" s="24" t="s">
        <v>24</v>
      </c>
      <c r="G463" s="24" t="s">
        <v>83</v>
      </c>
      <c r="H463" s="24" t="s">
        <v>1856</v>
      </c>
      <c r="I463" s="24" t="s">
        <v>1438</v>
      </c>
      <c r="J463" s="24" t="s">
        <v>27</v>
      </c>
      <c r="K463" s="26" t="s">
        <v>1872</v>
      </c>
      <c r="L463" s="24" t="s">
        <v>1476</v>
      </c>
      <c r="M463" s="24" t="s">
        <v>37</v>
      </c>
      <c r="N463" s="54" t="s">
        <v>2980</v>
      </c>
      <c r="O463" s="55">
        <v>363000</v>
      </c>
      <c r="P463" s="56">
        <v>2500</v>
      </c>
      <c r="Q463" s="54">
        <f t="shared" si="16"/>
        <v>907500000</v>
      </c>
    </row>
    <row r="464" spans="1:17" ht="31.5" x14ac:dyDescent="0.25">
      <c r="A464" s="24">
        <v>7</v>
      </c>
      <c r="B464" s="24">
        <v>409</v>
      </c>
      <c r="C464" s="24" t="s">
        <v>1873</v>
      </c>
      <c r="D464" s="25" t="s">
        <v>1874</v>
      </c>
      <c r="E464" s="24" t="s">
        <v>332</v>
      </c>
      <c r="F464" s="24" t="s">
        <v>24</v>
      </c>
      <c r="G464" s="24" t="s">
        <v>1875</v>
      </c>
      <c r="H464" s="24" t="s">
        <v>1876</v>
      </c>
      <c r="I464" s="24" t="s">
        <v>817</v>
      </c>
      <c r="J464" s="24" t="s">
        <v>27</v>
      </c>
      <c r="K464" s="26" t="s">
        <v>1877</v>
      </c>
      <c r="L464" s="24" t="s">
        <v>1476</v>
      </c>
      <c r="M464" s="24" t="s">
        <v>37</v>
      </c>
      <c r="N464" s="54" t="s">
        <v>2980</v>
      </c>
      <c r="O464" s="55">
        <v>135500</v>
      </c>
      <c r="P464" s="56">
        <v>1100</v>
      </c>
      <c r="Q464" s="54">
        <f t="shared" si="16"/>
        <v>149050000</v>
      </c>
    </row>
    <row r="465" spans="1:17" ht="31.5" x14ac:dyDescent="0.25">
      <c r="A465" s="24">
        <v>8</v>
      </c>
      <c r="B465" s="24">
        <v>570</v>
      </c>
      <c r="C465" s="24" t="s">
        <v>1878</v>
      </c>
      <c r="D465" s="25" t="s">
        <v>1879</v>
      </c>
      <c r="E465" s="24" t="s">
        <v>1741</v>
      </c>
      <c r="F465" s="24" t="s">
        <v>24</v>
      </c>
      <c r="G465" s="24" t="s">
        <v>76</v>
      </c>
      <c r="H465" s="24" t="s">
        <v>1880</v>
      </c>
      <c r="I465" s="24" t="s">
        <v>817</v>
      </c>
      <c r="J465" s="24" t="s">
        <v>27</v>
      </c>
      <c r="K465" s="26" t="s">
        <v>1881</v>
      </c>
      <c r="L465" s="24" t="s">
        <v>1882</v>
      </c>
      <c r="M465" s="24" t="s">
        <v>37</v>
      </c>
      <c r="N465" s="54" t="s">
        <v>2980</v>
      </c>
      <c r="O465" s="55">
        <v>152000</v>
      </c>
      <c r="P465" s="56">
        <v>580</v>
      </c>
      <c r="Q465" s="54">
        <f t="shared" si="16"/>
        <v>88160000</v>
      </c>
    </row>
    <row r="466" spans="1:17" ht="31.5" x14ac:dyDescent="0.25">
      <c r="A466" s="24">
        <v>9</v>
      </c>
      <c r="B466" s="24">
        <v>648</v>
      </c>
      <c r="C466" s="24" t="s">
        <v>1883</v>
      </c>
      <c r="D466" s="25" t="s">
        <v>1884</v>
      </c>
      <c r="E466" s="24" t="s">
        <v>1885</v>
      </c>
      <c r="F466" s="24" t="s">
        <v>24</v>
      </c>
      <c r="G466" s="24" t="s">
        <v>76</v>
      </c>
      <c r="H466" s="24" t="s">
        <v>1886</v>
      </c>
      <c r="I466" s="24" t="s">
        <v>817</v>
      </c>
      <c r="J466" s="24" t="s">
        <v>27</v>
      </c>
      <c r="K466" s="26" t="s">
        <v>1887</v>
      </c>
      <c r="L466" s="24" t="s">
        <v>1476</v>
      </c>
      <c r="M466" s="24" t="s">
        <v>37</v>
      </c>
      <c r="N466" s="54" t="s">
        <v>2980</v>
      </c>
      <c r="O466" s="55">
        <v>87100</v>
      </c>
      <c r="P466" s="56">
        <v>1050</v>
      </c>
      <c r="Q466" s="54">
        <f t="shared" si="16"/>
        <v>91455000</v>
      </c>
    </row>
    <row r="467" spans="1:17" ht="31.5" x14ac:dyDescent="0.25">
      <c r="A467" s="14">
        <v>10</v>
      </c>
      <c r="B467" s="14">
        <v>848</v>
      </c>
      <c r="C467" s="14" t="s">
        <v>1888</v>
      </c>
      <c r="D467" s="15" t="s">
        <v>1889</v>
      </c>
      <c r="E467" s="14" t="s">
        <v>434</v>
      </c>
      <c r="F467" s="14" t="s">
        <v>24</v>
      </c>
      <c r="G467" s="14" t="s">
        <v>184</v>
      </c>
      <c r="H467" s="14" t="s">
        <v>1890</v>
      </c>
      <c r="I467" s="14" t="s">
        <v>588</v>
      </c>
      <c r="J467" s="14" t="s">
        <v>27</v>
      </c>
      <c r="K467" s="16" t="s">
        <v>1891</v>
      </c>
      <c r="L467" s="14" t="s">
        <v>1476</v>
      </c>
      <c r="M467" s="14" t="s">
        <v>37</v>
      </c>
      <c r="N467" s="43" t="s">
        <v>2980</v>
      </c>
      <c r="O467" s="44">
        <v>30000</v>
      </c>
      <c r="P467" s="45">
        <v>1405</v>
      </c>
      <c r="Q467" s="43">
        <f t="shared" si="16"/>
        <v>42150000</v>
      </c>
    </row>
    <row r="468" spans="1:17" ht="15.75" x14ac:dyDescent="0.25">
      <c r="A468" s="17"/>
      <c r="B468" s="18" t="s">
        <v>1892</v>
      </c>
      <c r="C468" s="18"/>
      <c r="D468" s="18"/>
      <c r="E468" s="18"/>
      <c r="F468" s="18"/>
      <c r="G468" s="18"/>
      <c r="H468" s="18"/>
      <c r="I468" s="18"/>
      <c r="J468" s="18"/>
      <c r="K468" s="19"/>
      <c r="L468" s="18"/>
      <c r="M468" s="18"/>
      <c r="N468" s="46"/>
      <c r="O468" s="47"/>
      <c r="P468" s="48"/>
      <c r="Q468" s="49">
        <f>SUM(Q458:Q467)</f>
        <v>3600930000</v>
      </c>
    </row>
    <row r="469" spans="1:17" ht="15.75" x14ac:dyDescent="0.25">
      <c r="A469" s="20"/>
      <c r="B469" s="21" t="s">
        <v>1893</v>
      </c>
      <c r="C469" s="22"/>
      <c r="D469" s="22"/>
      <c r="E469" s="22"/>
      <c r="F469" s="22"/>
      <c r="G469" s="22"/>
      <c r="H469" s="22"/>
      <c r="I469" s="22"/>
      <c r="J469" s="22"/>
      <c r="K469" s="23"/>
      <c r="L469" s="22"/>
      <c r="M469" s="22"/>
      <c r="N469" s="50"/>
      <c r="O469" s="51"/>
      <c r="P469" s="52"/>
      <c r="Q469" s="53"/>
    </row>
    <row r="470" spans="1:17" ht="31.5" x14ac:dyDescent="0.25">
      <c r="A470" s="11">
        <v>1</v>
      </c>
      <c r="B470" s="11">
        <v>109</v>
      </c>
      <c r="C470" s="11" t="s">
        <v>1894</v>
      </c>
      <c r="D470" s="12" t="s">
        <v>458</v>
      </c>
      <c r="E470" s="11" t="s">
        <v>82</v>
      </c>
      <c r="F470" s="11" t="s">
        <v>24</v>
      </c>
      <c r="G470" s="11" t="s">
        <v>25</v>
      </c>
      <c r="H470" s="11" t="s">
        <v>159</v>
      </c>
      <c r="I470" s="11" t="s">
        <v>1438</v>
      </c>
      <c r="J470" s="11" t="s">
        <v>27</v>
      </c>
      <c r="K470" s="13" t="s">
        <v>1895</v>
      </c>
      <c r="L470" s="11" t="s">
        <v>1896</v>
      </c>
      <c r="M470" s="11" t="s">
        <v>37</v>
      </c>
      <c r="N470" s="40" t="s">
        <v>2980</v>
      </c>
      <c r="O470" s="41">
        <v>19000</v>
      </c>
      <c r="P470" s="42">
        <v>530</v>
      </c>
      <c r="Q470" s="40">
        <f t="shared" ref="Q470:Q475" si="17">O470*P470</f>
        <v>10070000</v>
      </c>
    </row>
    <row r="471" spans="1:17" ht="31.5" x14ac:dyDescent="0.25">
      <c r="A471" s="24">
        <v>2</v>
      </c>
      <c r="B471" s="24">
        <v>121</v>
      </c>
      <c r="C471" s="24" t="s">
        <v>1897</v>
      </c>
      <c r="D471" s="25" t="s">
        <v>1898</v>
      </c>
      <c r="E471" s="24" t="s">
        <v>359</v>
      </c>
      <c r="F471" s="24" t="s">
        <v>24</v>
      </c>
      <c r="G471" s="24" t="s">
        <v>25</v>
      </c>
      <c r="H471" s="24" t="s">
        <v>195</v>
      </c>
      <c r="I471" s="24" t="s">
        <v>1438</v>
      </c>
      <c r="J471" s="24" t="s">
        <v>27</v>
      </c>
      <c r="K471" s="26" t="s">
        <v>1899</v>
      </c>
      <c r="L471" s="24" t="s">
        <v>1896</v>
      </c>
      <c r="M471" s="24" t="s">
        <v>37</v>
      </c>
      <c r="N471" s="54" t="s">
        <v>2980</v>
      </c>
      <c r="O471" s="55">
        <v>5000</v>
      </c>
      <c r="P471" s="56">
        <v>2990</v>
      </c>
      <c r="Q471" s="54">
        <f t="shared" si="17"/>
        <v>14950000</v>
      </c>
    </row>
    <row r="472" spans="1:17" ht="63" x14ac:dyDescent="0.25">
      <c r="A472" s="24">
        <v>3</v>
      </c>
      <c r="B472" s="24">
        <v>536</v>
      </c>
      <c r="C472" s="24" t="s">
        <v>1900</v>
      </c>
      <c r="D472" s="25" t="s">
        <v>1901</v>
      </c>
      <c r="E472" s="24" t="s">
        <v>1902</v>
      </c>
      <c r="F472" s="24" t="s">
        <v>24</v>
      </c>
      <c r="G472" s="24" t="s">
        <v>25</v>
      </c>
      <c r="H472" s="24" t="s">
        <v>195</v>
      </c>
      <c r="I472" s="24" t="s">
        <v>588</v>
      </c>
      <c r="J472" s="24" t="s">
        <v>27</v>
      </c>
      <c r="K472" s="26" t="s">
        <v>1903</v>
      </c>
      <c r="L472" s="24" t="s">
        <v>1896</v>
      </c>
      <c r="M472" s="24" t="s">
        <v>37</v>
      </c>
      <c r="N472" s="54" t="s">
        <v>2980</v>
      </c>
      <c r="O472" s="55">
        <v>5000</v>
      </c>
      <c r="P472" s="56">
        <v>3950</v>
      </c>
      <c r="Q472" s="54">
        <f t="shared" si="17"/>
        <v>19750000</v>
      </c>
    </row>
    <row r="473" spans="1:17" ht="63" x14ac:dyDescent="0.25">
      <c r="A473" s="24">
        <v>4</v>
      </c>
      <c r="B473" s="24">
        <v>554</v>
      </c>
      <c r="C473" s="24" t="s">
        <v>1904</v>
      </c>
      <c r="D473" s="25" t="s">
        <v>1905</v>
      </c>
      <c r="E473" s="24" t="s">
        <v>87</v>
      </c>
      <c r="F473" s="24" t="s">
        <v>24</v>
      </c>
      <c r="G473" s="24" t="s">
        <v>83</v>
      </c>
      <c r="H473" s="24" t="s">
        <v>34</v>
      </c>
      <c r="I473" s="24" t="s">
        <v>817</v>
      </c>
      <c r="J473" s="24" t="s">
        <v>78</v>
      </c>
      <c r="K473" s="26" t="s">
        <v>1906</v>
      </c>
      <c r="L473" s="24" t="s">
        <v>1907</v>
      </c>
      <c r="M473" s="24" t="s">
        <v>37</v>
      </c>
      <c r="N473" s="54" t="s">
        <v>2980</v>
      </c>
      <c r="O473" s="55">
        <v>110000</v>
      </c>
      <c r="P473" s="56">
        <v>6500</v>
      </c>
      <c r="Q473" s="54">
        <f t="shared" si="17"/>
        <v>715000000</v>
      </c>
    </row>
    <row r="474" spans="1:17" ht="31.5" x14ac:dyDescent="0.25">
      <c r="A474" s="24">
        <v>5</v>
      </c>
      <c r="B474" s="24">
        <v>560</v>
      </c>
      <c r="C474" s="24" t="s">
        <v>1908</v>
      </c>
      <c r="D474" s="25" t="s">
        <v>1909</v>
      </c>
      <c r="E474" s="24" t="s">
        <v>332</v>
      </c>
      <c r="F474" s="24" t="s">
        <v>24</v>
      </c>
      <c r="G474" s="24" t="s">
        <v>25</v>
      </c>
      <c r="H474" s="24" t="s">
        <v>195</v>
      </c>
      <c r="I474" s="24" t="s">
        <v>817</v>
      </c>
      <c r="J474" s="24" t="s">
        <v>27</v>
      </c>
      <c r="K474" s="26" t="s">
        <v>1910</v>
      </c>
      <c r="L474" s="24" t="s">
        <v>1896</v>
      </c>
      <c r="M474" s="24" t="s">
        <v>37</v>
      </c>
      <c r="N474" s="54" t="s">
        <v>2980</v>
      </c>
      <c r="O474" s="55">
        <v>35000</v>
      </c>
      <c r="P474" s="56">
        <v>3000</v>
      </c>
      <c r="Q474" s="54">
        <f t="shared" si="17"/>
        <v>105000000</v>
      </c>
    </row>
    <row r="475" spans="1:17" ht="78.75" x14ac:dyDescent="0.25">
      <c r="A475" s="14">
        <v>6</v>
      </c>
      <c r="B475" s="14">
        <v>850</v>
      </c>
      <c r="C475" s="14" t="s">
        <v>1911</v>
      </c>
      <c r="D475" s="15" t="s">
        <v>1912</v>
      </c>
      <c r="E475" s="14" t="s">
        <v>1912</v>
      </c>
      <c r="F475" s="14" t="s">
        <v>24</v>
      </c>
      <c r="G475" s="14" t="s">
        <v>446</v>
      </c>
      <c r="H475" s="14" t="s">
        <v>1913</v>
      </c>
      <c r="I475" s="14" t="s">
        <v>1438</v>
      </c>
      <c r="J475" s="14" t="s">
        <v>78</v>
      </c>
      <c r="K475" s="16" t="s">
        <v>1914</v>
      </c>
      <c r="L475" s="14" t="s">
        <v>1907</v>
      </c>
      <c r="M475" s="14" t="s">
        <v>37</v>
      </c>
      <c r="N475" s="43" t="s">
        <v>2980</v>
      </c>
      <c r="O475" s="44">
        <v>6000</v>
      </c>
      <c r="P475" s="45">
        <v>3500</v>
      </c>
      <c r="Q475" s="43">
        <f t="shared" si="17"/>
        <v>21000000</v>
      </c>
    </row>
    <row r="476" spans="1:17" ht="15.75" x14ac:dyDescent="0.25">
      <c r="A476" s="17"/>
      <c r="B476" s="18" t="s">
        <v>94</v>
      </c>
      <c r="C476" s="18"/>
      <c r="D476" s="18"/>
      <c r="E476" s="18"/>
      <c r="F476" s="18"/>
      <c r="G476" s="18"/>
      <c r="H476" s="18"/>
      <c r="I476" s="18"/>
      <c r="J476" s="18"/>
      <c r="K476" s="19"/>
      <c r="L476" s="18"/>
      <c r="M476" s="18"/>
      <c r="N476" s="46"/>
      <c r="O476" s="47"/>
      <c r="P476" s="48"/>
      <c r="Q476" s="49">
        <f>SUM(Q470:Q475)</f>
        <v>885770000</v>
      </c>
    </row>
    <row r="477" spans="1:17" ht="15.75" x14ac:dyDescent="0.25">
      <c r="A477" s="20"/>
      <c r="B477" s="21" t="s">
        <v>1915</v>
      </c>
      <c r="C477" s="22"/>
      <c r="D477" s="22"/>
      <c r="E477" s="22"/>
      <c r="F477" s="22"/>
      <c r="G477" s="22"/>
      <c r="H477" s="22"/>
      <c r="I477" s="22"/>
      <c r="J477" s="22"/>
      <c r="K477" s="23"/>
      <c r="L477" s="22"/>
      <c r="M477" s="22"/>
      <c r="N477" s="50"/>
      <c r="O477" s="51"/>
      <c r="P477" s="52"/>
      <c r="Q477" s="53"/>
    </row>
    <row r="478" spans="1:17" ht="47.25" x14ac:dyDescent="0.25">
      <c r="A478" s="11">
        <v>1</v>
      </c>
      <c r="B478" s="11">
        <v>178</v>
      </c>
      <c r="C478" s="11" t="s">
        <v>1916</v>
      </c>
      <c r="D478" s="12" t="s">
        <v>1917</v>
      </c>
      <c r="E478" s="11" t="s">
        <v>134</v>
      </c>
      <c r="F478" s="11" t="s">
        <v>43</v>
      </c>
      <c r="G478" s="11" t="s">
        <v>128</v>
      </c>
      <c r="H478" s="11" t="s">
        <v>1918</v>
      </c>
      <c r="I478" s="11" t="s">
        <v>588</v>
      </c>
      <c r="J478" s="11" t="s">
        <v>27</v>
      </c>
      <c r="K478" s="13" t="s">
        <v>1919</v>
      </c>
      <c r="L478" s="11" t="s">
        <v>1920</v>
      </c>
      <c r="M478" s="11" t="s">
        <v>37</v>
      </c>
      <c r="N478" s="40" t="s">
        <v>3557</v>
      </c>
      <c r="O478" s="41">
        <v>8900</v>
      </c>
      <c r="P478" s="42">
        <v>7000</v>
      </c>
      <c r="Q478" s="40">
        <f>O478*P478</f>
        <v>62300000</v>
      </c>
    </row>
    <row r="479" spans="1:17" ht="31.5" x14ac:dyDescent="0.25">
      <c r="A479" s="24">
        <v>2</v>
      </c>
      <c r="B479" s="24">
        <v>459</v>
      </c>
      <c r="C479" s="24" t="s">
        <v>1921</v>
      </c>
      <c r="D479" s="25" t="s">
        <v>1922</v>
      </c>
      <c r="E479" s="24" t="s">
        <v>1923</v>
      </c>
      <c r="F479" s="24" t="s">
        <v>24</v>
      </c>
      <c r="G479" s="24" t="s">
        <v>76</v>
      </c>
      <c r="H479" s="24" t="s">
        <v>366</v>
      </c>
      <c r="I479" s="24" t="s">
        <v>588</v>
      </c>
      <c r="J479" s="24" t="s">
        <v>27</v>
      </c>
      <c r="K479" s="26" t="s">
        <v>1924</v>
      </c>
      <c r="L479" s="24" t="s">
        <v>1920</v>
      </c>
      <c r="M479" s="24" t="s">
        <v>37</v>
      </c>
      <c r="N479" s="54" t="s">
        <v>2980</v>
      </c>
      <c r="O479" s="55">
        <v>31200</v>
      </c>
      <c r="P479" s="56">
        <v>1080</v>
      </c>
      <c r="Q479" s="54">
        <f>O479*P479</f>
        <v>33696000</v>
      </c>
    </row>
    <row r="480" spans="1:17" ht="47.25" x14ac:dyDescent="0.25">
      <c r="A480" s="14">
        <v>3</v>
      </c>
      <c r="B480" s="14">
        <v>821</v>
      </c>
      <c r="C480" s="14" t="s">
        <v>1925</v>
      </c>
      <c r="D480" s="15" t="s">
        <v>1926</v>
      </c>
      <c r="E480" s="14" t="s">
        <v>1250</v>
      </c>
      <c r="F480" s="14" t="s">
        <v>111</v>
      </c>
      <c r="G480" s="14" t="s">
        <v>961</v>
      </c>
      <c r="H480" s="14" t="s">
        <v>1927</v>
      </c>
      <c r="I480" s="14" t="s">
        <v>588</v>
      </c>
      <c r="J480" s="14" t="s">
        <v>27</v>
      </c>
      <c r="K480" s="16" t="s">
        <v>1928</v>
      </c>
      <c r="L480" s="14" t="s">
        <v>1920</v>
      </c>
      <c r="M480" s="14" t="s">
        <v>37</v>
      </c>
      <c r="N480" s="43" t="s">
        <v>3561</v>
      </c>
      <c r="O480" s="44">
        <v>8630</v>
      </c>
      <c r="P480" s="45">
        <v>11760</v>
      </c>
      <c r="Q480" s="43">
        <f>O480*P480</f>
        <v>101488800</v>
      </c>
    </row>
    <row r="481" spans="1:17" ht="15.75" x14ac:dyDescent="0.25">
      <c r="A481" s="17"/>
      <c r="B481" s="18" t="s">
        <v>58</v>
      </c>
      <c r="C481" s="18"/>
      <c r="D481" s="18"/>
      <c r="E481" s="18"/>
      <c r="F481" s="18"/>
      <c r="G481" s="18"/>
      <c r="H481" s="18"/>
      <c r="I481" s="18"/>
      <c r="J481" s="18"/>
      <c r="K481" s="19"/>
      <c r="L481" s="18"/>
      <c r="M481" s="18"/>
      <c r="N481" s="46"/>
      <c r="O481" s="47"/>
      <c r="P481" s="48"/>
      <c r="Q481" s="49">
        <f>SUM(Q478:Q480)</f>
        <v>197484800</v>
      </c>
    </row>
    <row r="482" spans="1:17" ht="15.75" x14ac:dyDescent="0.25">
      <c r="A482" s="20"/>
      <c r="B482" s="21" t="s">
        <v>1929</v>
      </c>
      <c r="C482" s="22"/>
      <c r="D482" s="22"/>
      <c r="E482" s="22"/>
      <c r="F482" s="22"/>
      <c r="G482" s="22"/>
      <c r="H482" s="22"/>
      <c r="I482" s="22"/>
      <c r="J482" s="22"/>
      <c r="K482" s="23"/>
      <c r="L482" s="22"/>
      <c r="M482" s="22"/>
      <c r="N482" s="50"/>
      <c r="O482" s="51"/>
      <c r="P482" s="52"/>
      <c r="Q482" s="53"/>
    </row>
    <row r="483" spans="1:17" ht="47.25" x14ac:dyDescent="0.25">
      <c r="A483" s="11">
        <v>1</v>
      </c>
      <c r="B483" s="11">
        <v>379</v>
      </c>
      <c r="C483" s="11" t="s">
        <v>1930</v>
      </c>
      <c r="D483" s="12" t="s">
        <v>1931</v>
      </c>
      <c r="E483" s="11" t="s">
        <v>1932</v>
      </c>
      <c r="F483" s="11" t="s">
        <v>43</v>
      </c>
      <c r="G483" s="11" t="s">
        <v>44</v>
      </c>
      <c r="H483" s="11" t="s">
        <v>1933</v>
      </c>
      <c r="I483" s="11" t="s">
        <v>588</v>
      </c>
      <c r="J483" s="11" t="s">
        <v>78</v>
      </c>
      <c r="K483" s="13" t="s">
        <v>1934</v>
      </c>
      <c r="L483" s="11" t="s">
        <v>1935</v>
      </c>
      <c r="M483" s="11" t="s">
        <v>37</v>
      </c>
      <c r="N483" s="40" t="s">
        <v>3557</v>
      </c>
      <c r="O483" s="41">
        <v>48800</v>
      </c>
      <c r="P483" s="42">
        <v>128000</v>
      </c>
      <c r="Q483" s="40">
        <f>O483*P483</f>
        <v>6246400000</v>
      </c>
    </row>
    <row r="484" spans="1:17" ht="47.25" x14ac:dyDescent="0.25">
      <c r="A484" s="24">
        <v>2</v>
      </c>
      <c r="B484" s="24">
        <v>380</v>
      </c>
      <c r="C484" s="24" t="s">
        <v>1936</v>
      </c>
      <c r="D484" s="25" t="s">
        <v>1931</v>
      </c>
      <c r="E484" s="24" t="s">
        <v>1937</v>
      </c>
      <c r="F484" s="24" t="s">
        <v>43</v>
      </c>
      <c r="G484" s="24" t="s">
        <v>44</v>
      </c>
      <c r="H484" s="24" t="s">
        <v>1933</v>
      </c>
      <c r="I484" s="24" t="s">
        <v>588</v>
      </c>
      <c r="J484" s="24" t="s">
        <v>78</v>
      </c>
      <c r="K484" s="26" t="s">
        <v>1938</v>
      </c>
      <c r="L484" s="24" t="s">
        <v>1935</v>
      </c>
      <c r="M484" s="24" t="s">
        <v>37</v>
      </c>
      <c r="N484" s="54" t="s">
        <v>3557</v>
      </c>
      <c r="O484" s="55">
        <v>5350</v>
      </c>
      <c r="P484" s="56">
        <v>248000</v>
      </c>
      <c r="Q484" s="54">
        <f>O484*P484</f>
        <v>1326800000</v>
      </c>
    </row>
    <row r="485" spans="1:17" ht="47.25" x14ac:dyDescent="0.25">
      <c r="A485" s="14">
        <v>3</v>
      </c>
      <c r="B485" s="14">
        <v>383</v>
      </c>
      <c r="C485" s="14" t="s">
        <v>1939</v>
      </c>
      <c r="D485" s="15" t="s">
        <v>1940</v>
      </c>
      <c r="E485" s="14" t="s">
        <v>1941</v>
      </c>
      <c r="F485" s="14" t="s">
        <v>43</v>
      </c>
      <c r="G485" s="14" t="s">
        <v>44</v>
      </c>
      <c r="H485" s="14" t="s">
        <v>1942</v>
      </c>
      <c r="I485" s="14" t="s">
        <v>588</v>
      </c>
      <c r="J485" s="14" t="s">
        <v>78</v>
      </c>
      <c r="K485" s="16" t="s">
        <v>1943</v>
      </c>
      <c r="L485" s="14" t="s">
        <v>1935</v>
      </c>
      <c r="M485" s="14" t="s">
        <v>37</v>
      </c>
      <c r="N485" s="43" t="s">
        <v>3571</v>
      </c>
      <c r="O485" s="44">
        <v>20</v>
      </c>
      <c r="P485" s="45">
        <v>330000</v>
      </c>
      <c r="Q485" s="43">
        <f>O485*P485</f>
        <v>6600000</v>
      </c>
    </row>
    <row r="486" spans="1:17" ht="15.75" x14ac:dyDescent="0.25">
      <c r="A486" s="17"/>
      <c r="B486" s="18" t="s">
        <v>58</v>
      </c>
      <c r="C486" s="18"/>
      <c r="D486" s="18"/>
      <c r="E486" s="18"/>
      <c r="F486" s="18"/>
      <c r="G486" s="18"/>
      <c r="H486" s="18"/>
      <c r="I486" s="18"/>
      <c r="J486" s="18"/>
      <c r="K486" s="19"/>
      <c r="L486" s="18"/>
      <c r="M486" s="18"/>
      <c r="N486" s="46"/>
      <c r="O486" s="47"/>
      <c r="P486" s="48"/>
      <c r="Q486" s="49">
        <f>SUM(Q483:Q485)</f>
        <v>7579800000</v>
      </c>
    </row>
    <row r="487" spans="1:17" ht="15.75" x14ac:dyDescent="0.25">
      <c r="A487" s="20"/>
      <c r="B487" s="21" t="s">
        <v>1944</v>
      </c>
      <c r="C487" s="22"/>
      <c r="D487" s="22"/>
      <c r="E487" s="22"/>
      <c r="F487" s="22"/>
      <c r="G487" s="22"/>
      <c r="H487" s="22"/>
      <c r="I487" s="22"/>
      <c r="J487" s="22"/>
      <c r="K487" s="23"/>
      <c r="L487" s="22"/>
      <c r="M487" s="22"/>
      <c r="N487" s="50"/>
      <c r="O487" s="51"/>
      <c r="P487" s="52"/>
      <c r="Q487" s="53"/>
    </row>
    <row r="488" spans="1:17" ht="47.25" x14ac:dyDescent="0.25">
      <c r="A488" s="27">
        <v>1</v>
      </c>
      <c r="B488" s="27">
        <v>210</v>
      </c>
      <c r="C488" s="27" t="s">
        <v>1945</v>
      </c>
      <c r="D488" s="28" t="s">
        <v>1946</v>
      </c>
      <c r="E488" s="27" t="s">
        <v>1947</v>
      </c>
      <c r="F488" s="27" t="s">
        <v>43</v>
      </c>
      <c r="G488" s="27" t="s">
        <v>573</v>
      </c>
      <c r="H488" s="27" t="s">
        <v>113</v>
      </c>
      <c r="I488" s="27" t="s">
        <v>1438</v>
      </c>
      <c r="J488" s="27" t="s">
        <v>78</v>
      </c>
      <c r="K488" s="29" t="s">
        <v>1948</v>
      </c>
      <c r="L488" s="27" t="s">
        <v>1949</v>
      </c>
      <c r="M488" s="27" t="s">
        <v>37</v>
      </c>
      <c r="N488" s="57" t="s">
        <v>3557</v>
      </c>
      <c r="O488" s="58">
        <v>43500</v>
      </c>
      <c r="P488" s="59">
        <v>80000</v>
      </c>
      <c r="Q488" s="57">
        <f>O488*P488</f>
        <v>3480000000</v>
      </c>
    </row>
    <row r="489" spans="1:17" ht="15.75" x14ac:dyDescent="0.25">
      <c r="A489" s="17"/>
      <c r="B489" s="18" t="s">
        <v>878</v>
      </c>
      <c r="C489" s="18"/>
      <c r="D489" s="18"/>
      <c r="E489" s="18"/>
      <c r="F489" s="18"/>
      <c r="G489" s="18"/>
      <c r="H489" s="18"/>
      <c r="I489" s="18"/>
      <c r="J489" s="18"/>
      <c r="K489" s="19"/>
      <c r="L489" s="18"/>
      <c r="M489" s="18"/>
      <c r="N489" s="46"/>
      <c r="O489" s="47"/>
      <c r="P489" s="48"/>
      <c r="Q489" s="49">
        <f>SUM(Q488:Q488)</f>
        <v>3480000000</v>
      </c>
    </row>
    <row r="490" spans="1:17" ht="15.75" x14ac:dyDescent="0.25">
      <c r="A490" s="20"/>
      <c r="B490" s="21" t="s">
        <v>1950</v>
      </c>
      <c r="C490" s="22"/>
      <c r="D490" s="22"/>
      <c r="E490" s="22"/>
      <c r="F490" s="22"/>
      <c r="G490" s="22"/>
      <c r="H490" s="22"/>
      <c r="I490" s="22"/>
      <c r="J490" s="22"/>
      <c r="K490" s="23"/>
      <c r="L490" s="22"/>
      <c r="M490" s="22"/>
      <c r="N490" s="50"/>
      <c r="O490" s="51"/>
      <c r="P490" s="52"/>
      <c r="Q490" s="53"/>
    </row>
    <row r="491" spans="1:17" ht="94.5" x14ac:dyDescent="0.25">
      <c r="A491" s="11">
        <v>1</v>
      </c>
      <c r="B491" s="11">
        <v>237</v>
      </c>
      <c r="C491" s="11" t="s">
        <v>1951</v>
      </c>
      <c r="D491" s="12" t="s">
        <v>1952</v>
      </c>
      <c r="E491" s="11" t="s">
        <v>1953</v>
      </c>
      <c r="F491" s="11" t="s">
        <v>1954</v>
      </c>
      <c r="G491" s="11" t="s">
        <v>1955</v>
      </c>
      <c r="H491" s="11" t="s">
        <v>53</v>
      </c>
      <c r="I491" s="11" t="s">
        <v>588</v>
      </c>
      <c r="J491" s="11" t="s">
        <v>27</v>
      </c>
      <c r="K491" s="13" t="s">
        <v>1956</v>
      </c>
      <c r="L491" s="11" t="s">
        <v>1957</v>
      </c>
      <c r="M491" s="11" t="s">
        <v>37</v>
      </c>
      <c r="N491" s="40" t="s">
        <v>3557</v>
      </c>
      <c r="O491" s="41">
        <v>8210</v>
      </c>
      <c r="P491" s="42">
        <v>37000</v>
      </c>
      <c r="Q491" s="40">
        <f t="shared" ref="Q491:Q496" si="18">O491*P491</f>
        <v>303770000</v>
      </c>
    </row>
    <row r="492" spans="1:17" ht="31.5" x14ac:dyDescent="0.25">
      <c r="A492" s="24">
        <v>2</v>
      </c>
      <c r="B492" s="24">
        <v>682</v>
      </c>
      <c r="C492" s="24" t="s">
        <v>1958</v>
      </c>
      <c r="D492" s="25" t="s">
        <v>1959</v>
      </c>
      <c r="E492" s="24" t="s">
        <v>1335</v>
      </c>
      <c r="F492" s="24" t="s">
        <v>200</v>
      </c>
      <c r="G492" s="24" t="s">
        <v>201</v>
      </c>
      <c r="H492" s="24" t="s">
        <v>1052</v>
      </c>
      <c r="I492" s="11" t="s">
        <v>588</v>
      </c>
      <c r="J492" s="24" t="s">
        <v>78</v>
      </c>
      <c r="K492" s="26" t="s">
        <v>1960</v>
      </c>
      <c r="L492" s="24" t="s">
        <v>1961</v>
      </c>
      <c r="M492" s="24" t="s">
        <v>37</v>
      </c>
      <c r="N492" s="54" t="s">
        <v>3557</v>
      </c>
      <c r="O492" s="55">
        <v>2850</v>
      </c>
      <c r="P492" s="56">
        <v>30000</v>
      </c>
      <c r="Q492" s="54">
        <f t="shared" si="18"/>
        <v>85500000</v>
      </c>
    </row>
    <row r="493" spans="1:17" ht="31.5" x14ac:dyDescent="0.25">
      <c r="A493" s="24">
        <v>3</v>
      </c>
      <c r="B493" s="24">
        <v>690</v>
      </c>
      <c r="C493" s="24" t="s">
        <v>1962</v>
      </c>
      <c r="D493" s="25" t="s">
        <v>1963</v>
      </c>
      <c r="E493" s="24" t="s">
        <v>1964</v>
      </c>
      <c r="F493" s="24" t="s">
        <v>200</v>
      </c>
      <c r="G493" s="24" t="s">
        <v>201</v>
      </c>
      <c r="H493" s="24" t="s">
        <v>263</v>
      </c>
      <c r="I493" s="11" t="s">
        <v>588</v>
      </c>
      <c r="J493" s="24" t="s">
        <v>78</v>
      </c>
      <c r="K493" s="26" t="s">
        <v>1965</v>
      </c>
      <c r="L493" s="24" t="s">
        <v>1961</v>
      </c>
      <c r="M493" s="24" t="s">
        <v>37</v>
      </c>
      <c r="N493" s="54" t="s">
        <v>3557</v>
      </c>
      <c r="O493" s="55">
        <v>420</v>
      </c>
      <c r="P493" s="56">
        <v>88000</v>
      </c>
      <c r="Q493" s="54">
        <f t="shared" si="18"/>
        <v>36960000</v>
      </c>
    </row>
    <row r="494" spans="1:17" ht="47.25" x14ac:dyDescent="0.25">
      <c r="A494" s="24">
        <v>4</v>
      </c>
      <c r="B494" s="24">
        <v>696</v>
      </c>
      <c r="C494" s="24" t="s">
        <v>1966</v>
      </c>
      <c r="D494" s="25" t="s">
        <v>1967</v>
      </c>
      <c r="E494" s="24" t="s">
        <v>1968</v>
      </c>
      <c r="F494" s="24" t="s">
        <v>1969</v>
      </c>
      <c r="G494" s="24" t="s">
        <v>1970</v>
      </c>
      <c r="H494" s="24" t="s">
        <v>1971</v>
      </c>
      <c r="I494" s="11" t="s">
        <v>588</v>
      </c>
      <c r="J494" s="24" t="s">
        <v>27</v>
      </c>
      <c r="K494" s="26" t="s">
        <v>1972</v>
      </c>
      <c r="L494" s="24" t="s">
        <v>1961</v>
      </c>
      <c r="M494" s="24" t="s">
        <v>37</v>
      </c>
      <c r="N494" s="54" t="s">
        <v>3557</v>
      </c>
      <c r="O494" s="55">
        <v>3180</v>
      </c>
      <c r="P494" s="56">
        <v>96000</v>
      </c>
      <c r="Q494" s="54">
        <f t="shared" si="18"/>
        <v>305280000</v>
      </c>
    </row>
    <row r="495" spans="1:17" ht="31.5" x14ac:dyDescent="0.25">
      <c r="A495" s="24">
        <v>5</v>
      </c>
      <c r="B495" s="24">
        <v>698</v>
      </c>
      <c r="C495" s="24" t="s">
        <v>1973</v>
      </c>
      <c r="D495" s="25" t="s">
        <v>1974</v>
      </c>
      <c r="E495" s="24" t="s">
        <v>1975</v>
      </c>
      <c r="F495" s="24" t="s">
        <v>1976</v>
      </c>
      <c r="G495" s="24" t="s">
        <v>1977</v>
      </c>
      <c r="H495" s="24" t="s">
        <v>53</v>
      </c>
      <c r="I495" s="14" t="s">
        <v>2822</v>
      </c>
      <c r="J495" s="24" t="s">
        <v>78</v>
      </c>
      <c r="K495" s="26" t="s">
        <v>1978</v>
      </c>
      <c r="L495" s="24" t="s">
        <v>1961</v>
      </c>
      <c r="M495" s="24" t="s">
        <v>37</v>
      </c>
      <c r="N495" s="54" t="s">
        <v>3557</v>
      </c>
      <c r="O495" s="55">
        <v>980</v>
      </c>
      <c r="P495" s="56">
        <v>65000</v>
      </c>
      <c r="Q495" s="54">
        <f t="shared" si="18"/>
        <v>63700000</v>
      </c>
    </row>
    <row r="496" spans="1:17" ht="63" x14ac:dyDescent="0.25">
      <c r="A496" s="14">
        <v>6</v>
      </c>
      <c r="B496" s="14">
        <v>884</v>
      </c>
      <c r="C496" s="14" t="s">
        <v>1979</v>
      </c>
      <c r="D496" s="15" t="s">
        <v>1980</v>
      </c>
      <c r="E496" s="14" t="s">
        <v>1981</v>
      </c>
      <c r="F496" s="14" t="s">
        <v>24</v>
      </c>
      <c r="G496" s="14" t="s">
        <v>83</v>
      </c>
      <c r="H496" s="14" t="s">
        <v>159</v>
      </c>
      <c r="I496" s="11" t="s">
        <v>588</v>
      </c>
      <c r="J496" s="14" t="s">
        <v>27</v>
      </c>
      <c r="K496" s="16" t="s">
        <v>1982</v>
      </c>
      <c r="L496" s="14" t="s">
        <v>1983</v>
      </c>
      <c r="M496" s="14" t="s">
        <v>37</v>
      </c>
      <c r="N496" s="43" t="s">
        <v>2980</v>
      </c>
      <c r="O496" s="44">
        <v>900</v>
      </c>
      <c r="P496" s="45">
        <v>5000</v>
      </c>
      <c r="Q496" s="43">
        <f t="shared" si="18"/>
        <v>4500000</v>
      </c>
    </row>
    <row r="497" spans="1:17" ht="15.75" x14ac:dyDescent="0.25">
      <c r="A497" s="17"/>
      <c r="B497" s="18" t="s">
        <v>94</v>
      </c>
      <c r="C497" s="18"/>
      <c r="D497" s="18"/>
      <c r="E497" s="18"/>
      <c r="F497" s="18"/>
      <c r="G497" s="18"/>
      <c r="H497" s="18"/>
      <c r="I497" s="18"/>
      <c r="J497" s="18"/>
      <c r="K497" s="19"/>
      <c r="L497" s="18"/>
      <c r="M497" s="18"/>
      <c r="N497" s="46"/>
      <c r="O497" s="47"/>
      <c r="P497" s="48"/>
      <c r="Q497" s="49">
        <f>SUM(Q491:Q496)</f>
        <v>799710000</v>
      </c>
    </row>
    <row r="498" spans="1:17" ht="15.75" x14ac:dyDescent="0.25">
      <c r="A498" s="20"/>
      <c r="B498" s="21" t="s">
        <v>1984</v>
      </c>
      <c r="C498" s="22"/>
      <c r="D498" s="22"/>
      <c r="E498" s="22"/>
      <c r="F498" s="22"/>
      <c r="G498" s="22"/>
      <c r="H498" s="22"/>
      <c r="I498" s="22"/>
      <c r="J498" s="22"/>
      <c r="K498" s="23"/>
      <c r="L498" s="22"/>
      <c r="M498" s="22"/>
      <c r="N498" s="50"/>
      <c r="O498" s="51"/>
      <c r="P498" s="52"/>
      <c r="Q498" s="53"/>
    </row>
    <row r="499" spans="1:17" ht="31.5" x14ac:dyDescent="0.25">
      <c r="A499" s="11">
        <v>1</v>
      </c>
      <c r="B499" s="11">
        <v>824</v>
      </c>
      <c r="C499" s="11" t="s">
        <v>1985</v>
      </c>
      <c r="D499" s="12" t="s">
        <v>1986</v>
      </c>
      <c r="E499" s="11" t="s">
        <v>1987</v>
      </c>
      <c r="F499" s="11" t="s">
        <v>111</v>
      </c>
      <c r="G499" s="11" t="s">
        <v>961</v>
      </c>
      <c r="H499" s="11" t="s">
        <v>1988</v>
      </c>
      <c r="I499" s="11" t="s">
        <v>588</v>
      </c>
      <c r="J499" s="11" t="s">
        <v>78</v>
      </c>
      <c r="K499" s="13">
        <v>893110118123</v>
      </c>
      <c r="L499" s="11" t="s">
        <v>1989</v>
      </c>
      <c r="M499" s="11" t="s">
        <v>37</v>
      </c>
      <c r="N499" s="40" t="s">
        <v>3561</v>
      </c>
      <c r="O499" s="41">
        <v>10400</v>
      </c>
      <c r="P499" s="42">
        <v>7350</v>
      </c>
      <c r="Q499" s="40">
        <f>O499*P499</f>
        <v>76440000</v>
      </c>
    </row>
    <row r="500" spans="1:17" ht="31.5" x14ac:dyDescent="0.25">
      <c r="A500" s="24">
        <v>2</v>
      </c>
      <c r="B500" s="24">
        <v>834</v>
      </c>
      <c r="C500" s="24" t="s">
        <v>1990</v>
      </c>
      <c r="D500" s="25" t="s">
        <v>1991</v>
      </c>
      <c r="E500" s="24" t="s">
        <v>1992</v>
      </c>
      <c r="F500" s="24" t="s">
        <v>111</v>
      </c>
      <c r="G500" s="24" t="s">
        <v>961</v>
      </c>
      <c r="H500" s="24" t="s">
        <v>1993</v>
      </c>
      <c r="I500" s="11" t="s">
        <v>588</v>
      </c>
      <c r="J500" s="24" t="s">
        <v>78</v>
      </c>
      <c r="K500" s="26">
        <v>893110118423</v>
      </c>
      <c r="L500" s="24" t="s">
        <v>1989</v>
      </c>
      <c r="M500" s="24" t="s">
        <v>37</v>
      </c>
      <c r="N500" s="54" t="s">
        <v>3561</v>
      </c>
      <c r="O500" s="55">
        <v>45820</v>
      </c>
      <c r="P500" s="56">
        <v>13200</v>
      </c>
      <c r="Q500" s="54">
        <f>O500*P500</f>
        <v>604824000</v>
      </c>
    </row>
    <row r="501" spans="1:17" ht="31.5" x14ac:dyDescent="0.25">
      <c r="A501" s="14">
        <v>3</v>
      </c>
      <c r="B501" s="14">
        <v>835</v>
      </c>
      <c r="C501" s="14" t="s">
        <v>1994</v>
      </c>
      <c r="D501" s="15" t="s">
        <v>1319</v>
      </c>
      <c r="E501" s="14" t="s">
        <v>1995</v>
      </c>
      <c r="F501" s="14" t="s">
        <v>111</v>
      </c>
      <c r="G501" s="14" t="s">
        <v>961</v>
      </c>
      <c r="H501" s="14" t="s">
        <v>1996</v>
      </c>
      <c r="I501" s="11" t="s">
        <v>588</v>
      </c>
      <c r="J501" s="14" t="s">
        <v>78</v>
      </c>
      <c r="K501" s="16">
        <v>893110118623</v>
      </c>
      <c r="L501" s="14" t="s">
        <v>1989</v>
      </c>
      <c r="M501" s="14" t="s">
        <v>37</v>
      </c>
      <c r="N501" s="43" t="s">
        <v>3561</v>
      </c>
      <c r="O501" s="44">
        <v>5000</v>
      </c>
      <c r="P501" s="45">
        <v>10500</v>
      </c>
      <c r="Q501" s="43">
        <f>O501*P501</f>
        <v>52500000</v>
      </c>
    </row>
    <row r="502" spans="1:17" ht="15.75" x14ac:dyDescent="0.25">
      <c r="A502" s="17"/>
      <c r="B502" s="18" t="s">
        <v>58</v>
      </c>
      <c r="C502" s="18"/>
      <c r="D502" s="18"/>
      <c r="E502" s="18"/>
      <c r="F502" s="18"/>
      <c r="G502" s="18"/>
      <c r="H502" s="18"/>
      <c r="I502" s="18"/>
      <c r="J502" s="18"/>
      <c r="K502" s="19"/>
      <c r="L502" s="18"/>
      <c r="M502" s="18"/>
      <c r="N502" s="46"/>
      <c r="O502" s="47"/>
      <c r="P502" s="48"/>
      <c r="Q502" s="49">
        <f>SUM(Q499:Q501)</f>
        <v>733764000</v>
      </c>
    </row>
    <row r="503" spans="1:17" ht="15.75" x14ac:dyDescent="0.25">
      <c r="A503" s="20"/>
      <c r="B503" s="21" t="s">
        <v>1997</v>
      </c>
      <c r="C503" s="22"/>
      <c r="D503" s="22"/>
      <c r="E503" s="22"/>
      <c r="F503" s="22"/>
      <c r="G503" s="22"/>
      <c r="H503" s="22"/>
      <c r="I503" s="22"/>
      <c r="J503" s="22"/>
      <c r="K503" s="23"/>
      <c r="L503" s="22"/>
      <c r="M503" s="22"/>
      <c r="N503" s="50"/>
      <c r="O503" s="51"/>
      <c r="P503" s="52"/>
      <c r="Q503" s="53"/>
    </row>
    <row r="504" spans="1:17" ht="31.5" x14ac:dyDescent="0.25">
      <c r="A504" s="11">
        <v>1</v>
      </c>
      <c r="B504" s="11">
        <v>75</v>
      </c>
      <c r="C504" s="11" t="s">
        <v>1998</v>
      </c>
      <c r="D504" s="12" t="s">
        <v>1999</v>
      </c>
      <c r="E504" s="11" t="s">
        <v>2000</v>
      </c>
      <c r="F504" s="11" t="s">
        <v>24</v>
      </c>
      <c r="G504" s="11" t="s">
        <v>319</v>
      </c>
      <c r="H504" s="11" t="s">
        <v>2001</v>
      </c>
      <c r="I504" s="11" t="s">
        <v>588</v>
      </c>
      <c r="J504" s="11" t="s">
        <v>78</v>
      </c>
      <c r="K504" s="13" t="s">
        <v>2002</v>
      </c>
      <c r="L504" s="11" t="s">
        <v>1481</v>
      </c>
      <c r="M504" s="11" t="s">
        <v>37</v>
      </c>
      <c r="N504" s="40" t="s">
        <v>3557</v>
      </c>
      <c r="O504" s="41">
        <v>11000</v>
      </c>
      <c r="P504" s="42">
        <v>24000</v>
      </c>
      <c r="Q504" s="40">
        <f t="shared" ref="Q504:Q513" si="19">O504*P504</f>
        <v>264000000</v>
      </c>
    </row>
    <row r="505" spans="1:17" ht="31.5" x14ac:dyDescent="0.25">
      <c r="A505" s="24">
        <v>2</v>
      </c>
      <c r="B505" s="24">
        <v>77</v>
      </c>
      <c r="C505" s="24" t="s">
        <v>2003</v>
      </c>
      <c r="D505" s="25" t="s">
        <v>2004</v>
      </c>
      <c r="E505" s="24" t="s">
        <v>2005</v>
      </c>
      <c r="F505" s="24" t="s">
        <v>24</v>
      </c>
      <c r="G505" s="24" t="s">
        <v>446</v>
      </c>
      <c r="H505" s="24" t="s">
        <v>2006</v>
      </c>
      <c r="I505" s="11" t="s">
        <v>588</v>
      </c>
      <c r="J505" s="24" t="s">
        <v>78</v>
      </c>
      <c r="K505" s="26" t="s">
        <v>2007</v>
      </c>
      <c r="L505" s="24" t="s">
        <v>2008</v>
      </c>
      <c r="M505" s="24" t="s">
        <v>37</v>
      </c>
      <c r="N505" s="54" t="s">
        <v>2980</v>
      </c>
      <c r="O505" s="55">
        <v>152000</v>
      </c>
      <c r="P505" s="56">
        <v>2650</v>
      </c>
      <c r="Q505" s="54">
        <f t="shared" si="19"/>
        <v>402800000</v>
      </c>
    </row>
    <row r="506" spans="1:17" ht="31.5" x14ac:dyDescent="0.25">
      <c r="A506" s="24">
        <v>3</v>
      </c>
      <c r="B506" s="24">
        <v>387</v>
      </c>
      <c r="C506" s="24" t="s">
        <v>2009</v>
      </c>
      <c r="D506" s="25" t="s">
        <v>2010</v>
      </c>
      <c r="E506" s="24" t="s">
        <v>2011</v>
      </c>
      <c r="F506" s="24" t="s">
        <v>2012</v>
      </c>
      <c r="G506" s="24" t="s">
        <v>2013</v>
      </c>
      <c r="H506" s="24" t="s">
        <v>159</v>
      </c>
      <c r="I506" s="11" t="s">
        <v>588</v>
      </c>
      <c r="J506" s="24" t="s">
        <v>78</v>
      </c>
      <c r="K506" s="26" t="s">
        <v>2014</v>
      </c>
      <c r="L506" s="24" t="s">
        <v>1481</v>
      </c>
      <c r="M506" s="24" t="s">
        <v>37</v>
      </c>
      <c r="N506" s="54" t="s">
        <v>2980</v>
      </c>
      <c r="O506" s="55">
        <v>13800</v>
      </c>
      <c r="P506" s="56">
        <v>2000</v>
      </c>
      <c r="Q506" s="54">
        <f t="shared" si="19"/>
        <v>27600000</v>
      </c>
    </row>
    <row r="507" spans="1:17" ht="31.5" x14ac:dyDescent="0.25">
      <c r="A507" s="24">
        <v>4</v>
      </c>
      <c r="B507" s="24">
        <v>391</v>
      </c>
      <c r="C507" s="24" t="s">
        <v>2015</v>
      </c>
      <c r="D507" s="25" t="s">
        <v>2016</v>
      </c>
      <c r="E507" s="24" t="s">
        <v>82</v>
      </c>
      <c r="F507" s="24" t="s">
        <v>24</v>
      </c>
      <c r="G507" s="24" t="s">
        <v>83</v>
      </c>
      <c r="H507" s="24" t="s">
        <v>159</v>
      </c>
      <c r="I507" s="11" t="s">
        <v>588</v>
      </c>
      <c r="J507" s="24" t="s">
        <v>78</v>
      </c>
      <c r="K507" s="26" t="s">
        <v>2017</v>
      </c>
      <c r="L507" s="24" t="s">
        <v>1481</v>
      </c>
      <c r="M507" s="24" t="s">
        <v>37</v>
      </c>
      <c r="N507" s="54" t="s">
        <v>2980</v>
      </c>
      <c r="O507" s="55">
        <v>92000</v>
      </c>
      <c r="P507" s="56">
        <v>3000</v>
      </c>
      <c r="Q507" s="54">
        <f t="shared" si="19"/>
        <v>276000000</v>
      </c>
    </row>
    <row r="508" spans="1:17" ht="31.5" x14ac:dyDescent="0.25">
      <c r="A508" s="24">
        <v>5</v>
      </c>
      <c r="B508" s="24">
        <v>428</v>
      </c>
      <c r="C508" s="24" t="s">
        <v>2018</v>
      </c>
      <c r="D508" s="25" t="s">
        <v>2019</v>
      </c>
      <c r="E508" s="24" t="s">
        <v>2020</v>
      </c>
      <c r="F508" s="24" t="s">
        <v>24</v>
      </c>
      <c r="G508" s="24" t="s">
        <v>76</v>
      </c>
      <c r="H508" s="24" t="s">
        <v>170</v>
      </c>
      <c r="I508" s="11" t="s">
        <v>1438</v>
      </c>
      <c r="J508" s="24" t="s">
        <v>27</v>
      </c>
      <c r="K508" s="26" t="s">
        <v>2021</v>
      </c>
      <c r="L508" s="24" t="s">
        <v>2022</v>
      </c>
      <c r="M508" s="24" t="s">
        <v>37</v>
      </c>
      <c r="N508" s="54" t="s">
        <v>2980</v>
      </c>
      <c r="O508" s="55">
        <v>55000</v>
      </c>
      <c r="P508" s="56">
        <v>3150</v>
      </c>
      <c r="Q508" s="54">
        <f t="shared" si="19"/>
        <v>173250000</v>
      </c>
    </row>
    <row r="509" spans="1:17" ht="31.5" x14ac:dyDescent="0.25">
      <c r="A509" s="24">
        <v>6</v>
      </c>
      <c r="B509" s="24">
        <v>478</v>
      </c>
      <c r="C509" s="24" t="s">
        <v>2023</v>
      </c>
      <c r="D509" s="25" t="s">
        <v>2024</v>
      </c>
      <c r="E509" s="24" t="s">
        <v>359</v>
      </c>
      <c r="F509" s="24" t="s">
        <v>24</v>
      </c>
      <c r="G509" s="24" t="s">
        <v>484</v>
      </c>
      <c r="H509" s="24" t="s">
        <v>70</v>
      </c>
      <c r="I509" s="11" t="s">
        <v>588</v>
      </c>
      <c r="J509" s="24" t="s">
        <v>78</v>
      </c>
      <c r="K509" s="26" t="s">
        <v>2025</v>
      </c>
      <c r="L509" s="24" t="s">
        <v>1481</v>
      </c>
      <c r="M509" s="24" t="s">
        <v>37</v>
      </c>
      <c r="N509" s="54" t="s">
        <v>2980</v>
      </c>
      <c r="O509" s="55">
        <v>41000</v>
      </c>
      <c r="P509" s="56">
        <v>1950</v>
      </c>
      <c r="Q509" s="54">
        <f t="shared" si="19"/>
        <v>79950000</v>
      </c>
    </row>
    <row r="510" spans="1:17" ht="31.5" x14ac:dyDescent="0.25">
      <c r="A510" s="24">
        <v>7</v>
      </c>
      <c r="B510" s="24">
        <v>524</v>
      </c>
      <c r="C510" s="24" t="s">
        <v>2026</v>
      </c>
      <c r="D510" s="25" t="s">
        <v>2027</v>
      </c>
      <c r="E510" s="24" t="s">
        <v>2028</v>
      </c>
      <c r="F510" s="24" t="s">
        <v>175</v>
      </c>
      <c r="G510" s="24" t="s">
        <v>308</v>
      </c>
      <c r="H510" s="24" t="s">
        <v>294</v>
      </c>
      <c r="I510" s="11" t="s">
        <v>588</v>
      </c>
      <c r="J510" s="24" t="s">
        <v>78</v>
      </c>
      <c r="K510" s="26" t="s">
        <v>2029</v>
      </c>
      <c r="L510" s="24" t="s">
        <v>2030</v>
      </c>
      <c r="M510" s="24" t="s">
        <v>37</v>
      </c>
      <c r="N510" s="54" t="s">
        <v>3557</v>
      </c>
      <c r="O510" s="55">
        <v>8105</v>
      </c>
      <c r="P510" s="56">
        <v>5400</v>
      </c>
      <c r="Q510" s="54">
        <f t="shared" si="19"/>
        <v>43767000</v>
      </c>
    </row>
    <row r="511" spans="1:17" ht="31.5" x14ac:dyDescent="0.25">
      <c r="A511" s="24">
        <v>8</v>
      </c>
      <c r="B511" s="24">
        <v>526</v>
      </c>
      <c r="C511" s="24" t="s">
        <v>2031</v>
      </c>
      <c r="D511" s="25" t="s">
        <v>2027</v>
      </c>
      <c r="E511" s="24" t="s">
        <v>2032</v>
      </c>
      <c r="F511" s="24" t="s">
        <v>175</v>
      </c>
      <c r="G511" s="24" t="s">
        <v>308</v>
      </c>
      <c r="H511" s="24" t="s">
        <v>2033</v>
      </c>
      <c r="I511" s="11" t="s">
        <v>588</v>
      </c>
      <c r="J511" s="24" t="s">
        <v>78</v>
      </c>
      <c r="K511" s="26" t="s">
        <v>2034</v>
      </c>
      <c r="L511" s="24" t="s">
        <v>2035</v>
      </c>
      <c r="M511" s="24" t="s">
        <v>37</v>
      </c>
      <c r="N511" s="54" t="s">
        <v>3557</v>
      </c>
      <c r="O511" s="55">
        <v>2170</v>
      </c>
      <c r="P511" s="56">
        <v>59900</v>
      </c>
      <c r="Q511" s="54">
        <f t="shared" si="19"/>
        <v>129983000</v>
      </c>
    </row>
    <row r="512" spans="1:17" ht="31.5" x14ac:dyDescent="0.25">
      <c r="A512" s="24">
        <v>9</v>
      </c>
      <c r="B512" s="24">
        <v>549</v>
      </c>
      <c r="C512" s="24" t="s">
        <v>2036</v>
      </c>
      <c r="D512" s="25" t="s">
        <v>2037</v>
      </c>
      <c r="E512" s="24" t="s">
        <v>2038</v>
      </c>
      <c r="F512" s="24" t="s">
        <v>24</v>
      </c>
      <c r="G512" s="24" t="s">
        <v>91</v>
      </c>
      <c r="H512" s="24" t="s">
        <v>2039</v>
      </c>
      <c r="I512" s="11" t="s">
        <v>588</v>
      </c>
      <c r="J512" s="24" t="s">
        <v>27</v>
      </c>
      <c r="K512" s="26" t="s">
        <v>2040</v>
      </c>
      <c r="L512" s="24" t="s">
        <v>2041</v>
      </c>
      <c r="M512" s="24" t="s">
        <v>37</v>
      </c>
      <c r="N512" s="54" t="s">
        <v>3558</v>
      </c>
      <c r="O512" s="55">
        <v>32000</v>
      </c>
      <c r="P512" s="56">
        <v>2750</v>
      </c>
      <c r="Q512" s="54">
        <f t="shared" si="19"/>
        <v>88000000</v>
      </c>
    </row>
    <row r="513" spans="1:17" ht="31.5" x14ac:dyDescent="0.25">
      <c r="A513" s="14">
        <v>10</v>
      </c>
      <c r="B513" s="14">
        <v>753</v>
      </c>
      <c r="C513" s="14" t="s">
        <v>2042</v>
      </c>
      <c r="D513" s="15" t="s">
        <v>493</v>
      </c>
      <c r="E513" s="14" t="s">
        <v>2043</v>
      </c>
      <c r="F513" s="14" t="s">
        <v>24</v>
      </c>
      <c r="G513" s="14" t="s">
        <v>152</v>
      </c>
      <c r="H513" s="14" t="s">
        <v>2044</v>
      </c>
      <c r="I513" s="11" t="s">
        <v>588</v>
      </c>
      <c r="J513" s="14" t="s">
        <v>78</v>
      </c>
      <c r="K513" s="16" t="s">
        <v>2045</v>
      </c>
      <c r="L513" s="14" t="s">
        <v>1481</v>
      </c>
      <c r="M513" s="14" t="s">
        <v>37</v>
      </c>
      <c r="N513" s="43" t="s">
        <v>3562</v>
      </c>
      <c r="O513" s="44">
        <v>59100</v>
      </c>
      <c r="P513" s="45">
        <v>9400</v>
      </c>
      <c r="Q513" s="43">
        <f t="shared" si="19"/>
        <v>555540000</v>
      </c>
    </row>
    <row r="514" spans="1:17" ht="15.75" x14ac:dyDescent="0.25">
      <c r="A514" s="17"/>
      <c r="B514" s="18" t="s">
        <v>1892</v>
      </c>
      <c r="C514" s="18"/>
      <c r="D514" s="18"/>
      <c r="E514" s="18"/>
      <c r="F514" s="18"/>
      <c r="G514" s="18"/>
      <c r="H514" s="18"/>
      <c r="I514" s="18"/>
      <c r="J514" s="18"/>
      <c r="K514" s="19"/>
      <c r="L514" s="18"/>
      <c r="M514" s="18"/>
      <c r="N514" s="46"/>
      <c r="O514" s="47"/>
      <c r="P514" s="48"/>
      <c r="Q514" s="49">
        <f>SUM(Q504:Q513)</f>
        <v>2040890000</v>
      </c>
    </row>
    <row r="515" spans="1:17" ht="15.75" x14ac:dyDescent="0.25">
      <c r="A515" s="20"/>
      <c r="B515" s="21" t="s">
        <v>2046</v>
      </c>
      <c r="C515" s="22"/>
      <c r="D515" s="22"/>
      <c r="E515" s="22"/>
      <c r="F515" s="22"/>
      <c r="G515" s="22"/>
      <c r="H515" s="22"/>
      <c r="I515" s="22"/>
      <c r="J515" s="22"/>
      <c r="K515" s="23"/>
      <c r="L515" s="22"/>
      <c r="M515" s="22"/>
      <c r="N515" s="50"/>
      <c r="O515" s="51"/>
      <c r="P515" s="52"/>
      <c r="Q515" s="53"/>
    </row>
    <row r="516" spans="1:17" ht="31.5" x14ac:dyDescent="0.25">
      <c r="A516" s="11">
        <v>1</v>
      </c>
      <c r="B516" s="11">
        <v>51</v>
      </c>
      <c r="C516" s="11" t="s">
        <v>2047</v>
      </c>
      <c r="D516" s="12" t="s">
        <v>1407</v>
      </c>
      <c r="E516" s="11" t="s">
        <v>1408</v>
      </c>
      <c r="F516" s="11" t="s">
        <v>24</v>
      </c>
      <c r="G516" s="11" t="s">
        <v>76</v>
      </c>
      <c r="H516" s="11" t="s">
        <v>70</v>
      </c>
      <c r="I516" s="11" t="s">
        <v>588</v>
      </c>
      <c r="J516" s="11" t="s">
        <v>27</v>
      </c>
      <c r="K516" s="13" t="s">
        <v>2048</v>
      </c>
      <c r="L516" s="11" t="s">
        <v>2049</v>
      </c>
      <c r="M516" s="11" t="s">
        <v>37</v>
      </c>
      <c r="N516" s="40" t="s">
        <v>2980</v>
      </c>
      <c r="O516" s="41">
        <v>10000</v>
      </c>
      <c r="P516" s="42">
        <v>403</v>
      </c>
      <c r="Q516" s="40">
        <f t="shared" ref="Q516:Q535" si="20">O516*P516</f>
        <v>4030000</v>
      </c>
    </row>
    <row r="517" spans="1:17" ht="31.5" x14ac:dyDescent="0.25">
      <c r="A517" s="24">
        <v>2</v>
      </c>
      <c r="B517" s="24">
        <v>161</v>
      </c>
      <c r="C517" s="24" t="s">
        <v>2050</v>
      </c>
      <c r="D517" s="25" t="s">
        <v>2051</v>
      </c>
      <c r="E517" s="24" t="s">
        <v>2052</v>
      </c>
      <c r="F517" s="24" t="s">
        <v>24</v>
      </c>
      <c r="G517" s="24" t="s">
        <v>2053</v>
      </c>
      <c r="H517" s="24" t="s">
        <v>2054</v>
      </c>
      <c r="I517" s="11" t="s">
        <v>588</v>
      </c>
      <c r="J517" s="24" t="s">
        <v>78</v>
      </c>
      <c r="K517" s="26" t="s">
        <v>2055</v>
      </c>
      <c r="L517" s="24" t="s">
        <v>2049</v>
      </c>
      <c r="M517" s="24" t="s">
        <v>37</v>
      </c>
      <c r="N517" s="54" t="s">
        <v>3557</v>
      </c>
      <c r="O517" s="55">
        <v>11000</v>
      </c>
      <c r="P517" s="56">
        <v>26350</v>
      </c>
      <c r="Q517" s="54">
        <f t="shared" si="20"/>
        <v>289850000</v>
      </c>
    </row>
    <row r="518" spans="1:17" ht="78.75" x14ac:dyDescent="0.25">
      <c r="A518" s="24">
        <v>3</v>
      </c>
      <c r="B518" s="24">
        <v>170</v>
      </c>
      <c r="C518" s="24" t="s">
        <v>2056</v>
      </c>
      <c r="D518" s="25" t="s">
        <v>2057</v>
      </c>
      <c r="E518" s="24" t="s">
        <v>2058</v>
      </c>
      <c r="F518" s="24" t="s">
        <v>43</v>
      </c>
      <c r="G518" s="24" t="s">
        <v>128</v>
      </c>
      <c r="H518" s="24" t="s">
        <v>2059</v>
      </c>
      <c r="I518" s="11" t="s">
        <v>588</v>
      </c>
      <c r="J518" s="24" t="s">
        <v>27</v>
      </c>
      <c r="K518" s="26" t="s">
        <v>2060</v>
      </c>
      <c r="L518" s="24" t="s">
        <v>2049</v>
      </c>
      <c r="M518" s="24" t="s">
        <v>37</v>
      </c>
      <c r="N518" s="54" t="s">
        <v>3557</v>
      </c>
      <c r="O518" s="55">
        <v>20000</v>
      </c>
      <c r="P518" s="56">
        <v>18984</v>
      </c>
      <c r="Q518" s="54">
        <f t="shared" si="20"/>
        <v>379680000</v>
      </c>
    </row>
    <row r="519" spans="1:17" ht="63" x14ac:dyDescent="0.25">
      <c r="A519" s="24">
        <v>4</v>
      </c>
      <c r="B519" s="24">
        <v>172</v>
      </c>
      <c r="C519" s="24" t="s">
        <v>2061</v>
      </c>
      <c r="D519" s="25" t="s">
        <v>2062</v>
      </c>
      <c r="E519" s="24" t="s">
        <v>2063</v>
      </c>
      <c r="F519" s="24" t="s">
        <v>43</v>
      </c>
      <c r="G519" s="24" t="s">
        <v>128</v>
      </c>
      <c r="H519" s="24" t="s">
        <v>2064</v>
      </c>
      <c r="I519" s="11" t="s">
        <v>588</v>
      </c>
      <c r="J519" s="24" t="s">
        <v>27</v>
      </c>
      <c r="K519" s="26" t="s">
        <v>2065</v>
      </c>
      <c r="L519" s="24" t="s">
        <v>2049</v>
      </c>
      <c r="M519" s="24" t="s">
        <v>37</v>
      </c>
      <c r="N519" s="54" t="s">
        <v>3557</v>
      </c>
      <c r="O519" s="55">
        <v>78200</v>
      </c>
      <c r="P519" s="56">
        <v>25750</v>
      </c>
      <c r="Q519" s="54">
        <f t="shared" si="20"/>
        <v>2013650000</v>
      </c>
    </row>
    <row r="520" spans="1:17" ht="78.75" x14ac:dyDescent="0.25">
      <c r="A520" s="24">
        <v>5</v>
      </c>
      <c r="B520" s="24">
        <v>173</v>
      </c>
      <c r="C520" s="24" t="s">
        <v>2066</v>
      </c>
      <c r="D520" s="25" t="s">
        <v>2067</v>
      </c>
      <c r="E520" s="24" t="s">
        <v>2068</v>
      </c>
      <c r="F520" s="24" t="s">
        <v>24</v>
      </c>
      <c r="G520" s="24" t="s">
        <v>145</v>
      </c>
      <c r="H520" s="24" t="s">
        <v>2069</v>
      </c>
      <c r="I520" s="11" t="s">
        <v>588</v>
      </c>
      <c r="J520" s="24" t="s">
        <v>78</v>
      </c>
      <c r="K520" s="26" t="s">
        <v>2070</v>
      </c>
      <c r="L520" s="24" t="s">
        <v>2049</v>
      </c>
      <c r="M520" s="24" t="s">
        <v>37</v>
      </c>
      <c r="N520" s="54" t="s">
        <v>3558</v>
      </c>
      <c r="O520" s="55">
        <v>163000</v>
      </c>
      <c r="P520" s="56">
        <v>1612</v>
      </c>
      <c r="Q520" s="54">
        <f t="shared" si="20"/>
        <v>262756000</v>
      </c>
    </row>
    <row r="521" spans="1:17" ht="31.5" x14ac:dyDescent="0.25">
      <c r="A521" s="24">
        <v>6</v>
      </c>
      <c r="B521" s="24">
        <v>202</v>
      </c>
      <c r="C521" s="24" t="s">
        <v>2071</v>
      </c>
      <c r="D521" s="25" t="s">
        <v>2072</v>
      </c>
      <c r="E521" s="24" t="s">
        <v>2073</v>
      </c>
      <c r="F521" s="24" t="s">
        <v>24</v>
      </c>
      <c r="G521" s="24" t="s">
        <v>145</v>
      </c>
      <c r="H521" s="24" t="s">
        <v>2074</v>
      </c>
      <c r="I521" s="24" t="s">
        <v>817</v>
      </c>
      <c r="J521" s="24" t="s">
        <v>78</v>
      </c>
      <c r="K521" s="26" t="s">
        <v>2075</v>
      </c>
      <c r="L521" s="24" t="s">
        <v>2049</v>
      </c>
      <c r="M521" s="24" t="s">
        <v>37</v>
      </c>
      <c r="N521" s="54" t="s">
        <v>3558</v>
      </c>
      <c r="O521" s="55">
        <v>25000</v>
      </c>
      <c r="P521" s="56">
        <v>6500</v>
      </c>
      <c r="Q521" s="54">
        <f t="shared" si="20"/>
        <v>162500000</v>
      </c>
    </row>
    <row r="522" spans="1:17" ht="47.25" x14ac:dyDescent="0.25">
      <c r="A522" s="24">
        <v>7</v>
      </c>
      <c r="B522" s="24">
        <v>221</v>
      </c>
      <c r="C522" s="24" t="s">
        <v>2076</v>
      </c>
      <c r="D522" s="25" t="s">
        <v>1012</v>
      </c>
      <c r="E522" s="24" t="s">
        <v>2077</v>
      </c>
      <c r="F522" s="24" t="s">
        <v>24</v>
      </c>
      <c r="G522" s="24" t="s">
        <v>145</v>
      </c>
      <c r="H522" s="24" t="s">
        <v>2078</v>
      </c>
      <c r="I522" s="24" t="s">
        <v>817</v>
      </c>
      <c r="J522" s="24" t="s">
        <v>78</v>
      </c>
      <c r="K522" s="26" t="s">
        <v>2079</v>
      </c>
      <c r="L522" s="24" t="s">
        <v>2049</v>
      </c>
      <c r="M522" s="24" t="s">
        <v>37</v>
      </c>
      <c r="N522" s="54" t="s">
        <v>3557</v>
      </c>
      <c r="O522" s="55">
        <v>1000</v>
      </c>
      <c r="P522" s="56">
        <v>39816</v>
      </c>
      <c r="Q522" s="54">
        <f t="shared" si="20"/>
        <v>39816000</v>
      </c>
    </row>
    <row r="523" spans="1:17" ht="78.75" x14ac:dyDescent="0.25">
      <c r="A523" s="24">
        <v>8</v>
      </c>
      <c r="B523" s="24">
        <v>226</v>
      </c>
      <c r="C523" s="24" t="s">
        <v>2080</v>
      </c>
      <c r="D523" s="25" t="s">
        <v>2081</v>
      </c>
      <c r="E523" s="24" t="s">
        <v>2082</v>
      </c>
      <c r="F523" s="24" t="s">
        <v>43</v>
      </c>
      <c r="G523" s="24" t="s">
        <v>128</v>
      </c>
      <c r="H523" s="24" t="s">
        <v>2083</v>
      </c>
      <c r="I523" s="11" t="s">
        <v>588</v>
      </c>
      <c r="J523" s="24" t="s">
        <v>27</v>
      </c>
      <c r="K523" s="26" t="s">
        <v>2084</v>
      </c>
      <c r="L523" s="24" t="s">
        <v>2049</v>
      </c>
      <c r="M523" s="24" t="s">
        <v>37</v>
      </c>
      <c r="N523" s="54" t="s">
        <v>3557</v>
      </c>
      <c r="O523" s="55">
        <v>150</v>
      </c>
      <c r="P523" s="56">
        <v>55350</v>
      </c>
      <c r="Q523" s="54">
        <f t="shared" si="20"/>
        <v>8302500</v>
      </c>
    </row>
    <row r="524" spans="1:17" ht="47.25" x14ac:dyDescent="0.25">
      <c r="A524" s="24">
        <v>9</v>
      </c>
      <c r="B524" s="24">
        <v>253</v>
      </c>
      <c r="C524" s="24" t="s">
        <v>2085</v>
      </c>
      <c r="D524" s="25" t="s">
        <v>2086</v>
      </c>
      <c r="E524" s="24" t="s">
        <v>2087</v>
      </c>
      <c r="F524" s="24" t="s">
        <v>43</v>
      </c>
      <c r="G524" s="24" t="s">
        <v>44</v>
      </c>
      <c r="H524" s="24" t="s">
        <v>2088</v>
      </c>
      <c r="I524" s="11" t="s">
        <v>588</v>
      </c>
      <c r="J524" s="24" t="s">
        <v>78</v>
      </c>
      <c r="K524" s="26">
        <v>893110216723</v>
      </c>
      <c r="L524" s="24" t="s">
        <v>2089</v>
      </c>
      <c r="M524" s="24" t="s">
        <v>37</v>
      </c>
      <c r="N524" s="54" t="s">
        <v>3562</v>
      </c>
      <c r="O524" s="55">
        <v>1700</v>
      </c>
      <c r="P524" s="56">
        <v>10025</v>
      </c>
      <c r="Q524" s="54">
        <f t="shared" si="20"/>
        <v>17042500</v>
      </c>
    </row>
    <row r="525" spans="1:17" ht="47.25" x14ac:dyDescent="0.25">
      <c r="A525" s="24">
        <v>10</v>
      </c>
      <c r="B525" s="24">
        <v>254</v>
      </c>
      <c r="C525" s="24" t="s">
        <v>2090</v>
      </c>
      <c r="D525" s="25" t="s">
        <v>2086</v>
      </c>
      <c r="E525" s="24" t="s">
        <v>2091</v>
      </c>
      <c r="F525" s="24" t="s">
        <v>43</v>
      </c>
      <c r="G525" s="24" t="s">
        <v>44</v>
      </c>
      <c r="H525" s="24" t="s">
        <v>2092</v>
      </c>
      <c r="I525" s="11" t="s">
        <v>588</v>
      </c>
      <c r="J525" s="24" t="s">
        <v>78</v>
      </c>
      <c r="K525" s="26">
        <v>893110216823</v>
      </c>
      <c r="L525" s="24" t="s">
        <v>2049</v>
      </c>
      <c r="M525" s="24" t="s">
        <v>37</v>
      </c>
      <c r="N525" s="54" t="s">
        <v>3562</v>
      </c>
      <c r="O525" s="55">
        <v>1500</v>
      </c>
      <c r="P525" s="56">
        <v>17635</v>
      </c>
      <c r="Q525" s="54">
        <f t="shared" si="20"/>
        <v>26452500</v>
      </c>
    </row>
    <row r="526" spans="1:17" ht="47.25" x14ac:dyDescent="0.25">
      <c r="A526" s="24">
        <v>11</v>
      </c>
      <c r="B526" s="24">
        <v>271</v>
      </c>
      <c r="C526" s="24" t="s">
        <v>2093</v>
      </c>
      <c r="D526" s="25" t="s">
        <v>634</v>
      </c>
      <c r="E526" s="24" t="s">
        <v>1436</v>
      </c>
      <c r="F526" s="24" t="s">
        <v>111</v>
      </c>
      <c r="G526" s="24" t="s">
        <v>961</v>
      </c>
      <c r="H526" s="24" t="s">
        <v>2094</v>
      </c>
      <c r="I526" s="11" t="s">
        <v>588</v>
      </c>
      <c r="J526" s="24" t="s">
        <v>78</v>
      </c>
      <c r="K526" s="26" t="s">
        <v>2095</v>
      </c>
      <c r="L526" s="24" t="s">
        <v>2049</v>
      </c>
      <c r="M526" s="24" t="s">
        <v>37</v>
      </c>
      <c r="N526" s="54" t="s">
        <v>3557</v>
      </c>
      <c r="O526" s="55">
        <v>1800</v>
      </c>
      <c r="P526" s="56">
        <v>12180</v>
      </c>
      <c r="Q526" s="54">
        <f t="shared" si="20"/>
        <v>21924000</v>
      </c>
    </row>
    <row r="527" spans="1:17" ht="31.5" x14ac:dyDescent="0.25">
      <c r="A527" s="24">
        <v>12</v>
      </c>
      <c r="B527" s="24">
        <v>281</v>
      </c>
      <c r="C527" s="24" t="s">
        <v>2096</v>
      </c>
      <c r="D527" s="25" t="s">
        <v>907</v>
      </c>
      <c r="E527" s="24" t="s">
        <v>318</v>
      </c>
      <c r="F527" s="24" t="s">
        <v>200</v>
      </c>
      <c r="G527" s="24" t="s">
        <v>201</v>
      </c>
      <c r="H527" s="24" t="s">
        <v>2097</v>
      </c>
      <c r="I527" s="11" t="s">
        <v>588</v>
      </c>
      <c r="J527" s="24" t="s">
        <v>78</v>
      </c>
      <c r="K527" s="26" t="s">
        <v>2098</v>
      </c>
      <c r="L527" s="24" t="s">
        <v>2049</v>
      </c>
      <c r="M527" s="24" t="s">
        <v>37</v>
      </c>
      <c r="N527" s="54" t="s">
        <v>3557</v>
      </c>
      <c r="O527" s="55">
        <v>3360</v>
      </c>
      <c r="P527" s="56">
        <v>2075</v>
      </c>
      <c r="Q527" s="54">
        <f t="shared" si="20"/>
        <v>6972000</v>
      </c>
    </row>
    <row r="528" spans="1:17" ht="31.5" x14ac:dyDescent="0.25">
      <c r="A528" s="24">
        <v>13</v>
      </c>
      <c r="B528" s="24">
        <v>295</v>
      </c>
      <c r="C528" s="24" t="s">
        <v>2099</v>
      </c>
      <c r="D528" s="25" t="s">
        <v>649</v>
      </c>
      <c r="E528" s="24" t="s">
        <v>2100</v>
      </c>
      <c r="F528" s="24" t="s">
        <v>24</v>
      </c>
      <c r="G528" s="24" t="s">
        <v>76</v>
      </c>
      <c r="H528" s="24" t="s">
        <v>2101</v>
      </c>
      <c r="I528" s="11" t="s">
        <v>588</v>
      </c>
      <c r="J528" s="24" t="s">
        <v>27</v>
      </c>
      <c r="K528" s="26" t="s">
        <v>2102</v>
      </c>
      <c r="L528" s="24" t="s">
        <v>2049</v>
      </c>
      <c r="M528" s="24" t="s">
        <v>37</v>
      </c>
      <c r="N528" s="54" t="s">
        <v>2980</v>
      </c>
      <c r="O528" s="55">
        <v>66000</v>
      </c>
      <c r="P528" s="56">
        <v>219</v>
      </c>
      <c r="Q528" s="54">
        <f t="shared" si="20"/>
        <v>14454000</v>
      </c>
    </row>
    <row r="529" spans="1:17" ht="31.5" x14ac:dyDescent="0.25">
      <c r="A529" s="24">
        <v>14</v>
      </c>
      <c r="B529" s="24">
        <v>369</v>
      </c>
      <c r="C529" s="24" t="s">
        <v>2103</v>
      </c>
      <c r="D529" s="25" t="s">
        <v>2104</v>
      </c>
      <c r="E529" s="24" t="s">
        <v>2105</v>
      </c>
      <c r="F529" s="24" t="s">
        <v>43</v>
      </c>
      <c r="G529" s="24" t="s">
        <v>44</v>
      </c>
      <c r="H529" s="24" t="s">
        <v>2106</v>
      </c>
      <c r="I529" s="11" t="s">
        <v>588</v>
      </c>
      <c r="J529" s="24" t="s">
        <v>78</v>
      </c>
      <c r="K529" s="26" t="s">
        <v>2107</v>
      </c>
      <c r="L529" s="24" t="s">
        <v>2049</v>
      </c>
      <c r="M529" s="24" t="s">
        <v>37</v>
      </c>
      <c r="N529" s="54" t="s">
        <v>3562</v>
      </c>
      <c r="O529" s="55">
        <v>5800</v>
      </c>
      <c r="P529" s="56">
        <v>1385</v>
      </c>
      <c r="Q529" s="54">
        <f t="shared" si="20"/>
        <v>8033000</v>
      </c>
    </row>
    <row r="530" spans="1:17" ht="47.25" x14ac:dyDescent="0.25">
      <c r="A530" s="24">
        <v>15</v>
      </c>
      <c r="B530" s="24">
        <v>373</v>
      </c>
      <c r="C530" s="24" t="s">
        <v>2108</v>
      </c>
      <c r="D530" s="25" t="s">
        <v>660</v>
      </c>
      <c r="E530" s="24" t="s">
        <v>2109</v>
      </c>
      <c r="F530" s="24" t="s">
        <v>43</v>
      </c>
      <c r="G530" s="24" t="s">
        <v>44</v>
      </c>
      <c r="H530" s="24" t="s">
        <v>2110</v>
      </c>
      <c r="I530" s="11" t="s">
        <v>588</v>
      </c>
      <c r="J530" s="24" t="s">
        <v>27</v>
      </c>
      <c r="K530" s="26" t="s">
        <v>2111</v>
      </c>
      <c r="L530" s="24" t="s">
        <v>2049</v>
      </c>
      <c r="M530" s="24" t="s">
        <v>37</v>
      </c>
      <c r="N530" s="54" t="s">
        <v>3562</v>
      </c>
      <c r="O530" s="55">
        <v>22010</v>
      </c>
      <c r="P530" s="56">
        <v>1497</v>
      </c>
      <c r="Q530" s="54">
        <f t="shared" si="20"/>
        <v>32948970</v>
      </c>
    </row>
    <row r="531" spans="1:17" ht="31.5" x14ac:dyDescent="0.25">
      <c r="A531" s="24">
        <v>16</v>
      </c>
      <c r="B531" s="24">
        <v>687</v>
      </c>
      <c r="C531" s="24" t="s">
        <v>1990</v>
      </c>
      <c r="D531" s="25" t="s">
        <v>1319</v>
      </c>
      <c r="E531" s="24" t="s">
        <v>2112</v>
      </c>
      <c r="F531" s="24" t="s">
        <v>2113</v>
      </c>
      <c r="G531" s="24" t="s">
        <v>2114</v>
      </c>
      <c r="H531" s="24" t="s">
        <v>2115</v>
      </c>
      <c r="I531" s="11" t="s">
        <v>588</v>
      </c>
      <c r="J531" s="24" t="s">
        <v>78</v>
      </c>
      <c r="K531" s="26" t="s">
        <v>2116</v>
      </c>
      <c r="L531" s="24" t="s">
        <v>2049</v>
      </c>
      <c r="M531" s="24" t="s">
        <v>37</v>
      </c>
      <c r="N531" s="54" t="s">
        <v>3557</v>
      </c>
      <c r="O531" s="55">
        <v>24200</v>
      </c>
      <c r="P531" s="56">
        <v>1345</v>
      </c>
      <c r="Q531" s="54">
        <f t="shared" si="20"/>
        <v>32549000</v>
      </c>
    </row>
    <row r="532" spans="1:17" ht="31.5" x14ac:dyDescent="0.25">
      <c r="A532" s="24">
        <v>17</v>
      </c>
      <c r="B532" s="24">
        <v>701</v>
      </c>
      <c r="C532" s="24" t="s">
        <v>2117</v>
      </c>
      <c r="D532" s="25" t="s">
        <v>2118</v>
      </c>
      <c r="E532" s="24" t="s">
        <v>2119</v>
      </c>
      <c r="F532" s="24" t="s">
        <v>2120</v>
      </c>
      <c r="G532" s="24" t="s">
        <v>2121</v>
      </c>
      <c r="H532" s="24" t="s">
        <v>1179</v>
      </c>
      <c r="I532" s="11" t="s">
        <v>588</v>
      </c>
      <c r="J532" s="24" t="s">
        <v>78</v>
      </c>
      <c r="K532" s="26" t="s">
        <v>2122</v>
      </c>
      <c r="L532" s="24" t="s">
        <v>2049</v>
      </c>
      <c r="M532" s="24" t="s">
        <v>37</v>
      </c>
      <c r="N532" s="54" t="s">
        <v>3557</v>
      </c>
      <c r="O532" s="55">
        <v>300</v>
      </c>
      <c r="P532" s="56">
        <v>2835</v>
      </c>
      <c r="Q532" s="54">
        <f t="shared" si="20"/>
        <v>850500</v>
      </c>
    </row>
    <row r="533" spans="1:17" ht="31.5" x14ac:dyDescent="0.25">
      <c r="A533" s="24">
        <v>18</v>
      </c>
      <c r="B533" s="24">
        <v>819</v>
      </c>
      <c r="C533" s="24" t="s">
        <v>2123</v>
      </c>
      <c r="D533" s="25" t="s">
        <v>2124</v>
      </c>
      <c r="E533" s="24" t="s">
        <v>1799</v>
      </c>
      <c r="F533" s="24" t="s">
        <v>43</v>
      </c>
      <c r="G533" s="24" t="s">
        <v>44</v>
      </c>
      <c r="H533" s="24" t="s">
        <v>2125</v>
      </c>
      <c r="I533" s="11" t="s">
        <v>588</v>
      </c>
      <c r="J533" s="24" t="s">
        <v>27</v>
      </c>
      <c r="K533" s="26" t="s">
        <v>2126</v>
      </c>
      <c r="L533" s="24" t="s">
        <v>2049</v>
      </c>
      <c r="M533" s="24" t="s">
        <v>37</v>
      </c>
      <c r="N533" s="54" t="s">
        <v>3562</v>
      </c>
      <c r="O533" s="55">
        <v>7200</v>
      </c>
      <c r="P533" s="56">
        <v>838</v>
      </c>
      <c r="Q533" s="54">
        <f t="shared" si="20"/>
        <v>6033600</v>
      </c>
    </row>
    <row r="534" spans="1:17" ht="31.5" x14ac:dyDescent="0.25">
      <c r="A534" s="24">
        <v>19</v>
      </c>
      <c r="B534" s="24">
        <v>871</v>
      </c>
      <c r="C534" s="24" t="s">
        <v>2127</v>
      </c>
      <c r="D534" s="25" t="s">
        <v>2128</v>
      </c>
      <c r="E534" s="24" t="s">
        <v>2129</v>
      </c>
      <c r="F534" s="24" t="s">
        <v>43</v>
      </c>
      <c r="G534" s="24" t="s">
        <v>44</v>
      </c>
      <c r="H534" s="24" t="s">
        <v>1809</v>
      </c>
      <c r="I534" s="11" t="s">
        <v>588</v>
      </c>
      <c r="J534" s="24" t="s">
        <v>78</v>
      </c>
      <c r="K534" s="26" t="s">
        <v>2130</v>
      </c>
      <c r="L534" s="24" t="s">
        <v>2049</v>
      </c>
      <c r="M534" s="24" t="s">
        <v>37</v>
      </c>
      <c r="N534" s="54" t="s">
        <v>3562</v>
      </c>
      <c r="O534" s="55">
        <v>25800</v>
      </c>
      <c r="P534" s="56">
        <v>2650</v>
      </c>
      <c r="Q534" s="54">
        <f t="shared" si="20"/>
        <v>68370000</v>
      </c>
    </row>
    <row r="535" spans="1:17" ht="31.5" x14ac:dyDescent="0.25">
      <c r="A535" s="14">
        <v>20</v>
      </c>
      <c r="B535" s="14">
        <v>880</v>
      </c>
      <c r="C535" s="14" t="s">
        <v>2131</v>
      </c>
      <c r="D535" s="15" t="s">
        <v>2132</v>
      </c>
      <c r="E535" s="14" t="s">
        <v>501</v>
      </c>
      <c r="F535" s="14" t="s">
        <v>24</v>
      </c>
      <c r="G535" s="14" t="s">
        <v>76</v>
      </c>
      <c r="H535" s="14" t="s">
        <v>1600</v>
      </c>
      <c r="I535" s="11" t="s">
        <v>588</v>
      </c>
      <c r="J535" s="14" t="s">
        <v>27</v>
      </c>
      <c r="K535" s="16" t="s">
        <v>2133</v>
      </c>
      <c r="L535" s="14" t="s">
        <v>2049</v>
      </c>
      <c r="M535" s="14" t="s">
        <v>37</v>
      </c>
      <c r="N535" s="43" t="s">
        <v>2980</v>
      </c>
      <c r="O535" s="44">
        <v>21600</v>
      </c>
      <c r="P535" s="45">
        <v>91</v>
      </c>
      <c r="Q535" s="43">
        <f t="shared" si="20"/>
        <v>1965600</v>
      </c>
    </row>
    <row r="536" spans="1:17" ht="15.75" x14ac:dyDescent="0.25">
      <c r="A536" s="17"/>
      <c r="B536" s="18" t="s">
        <v>328</v>
      </c>
      <c r="C536" s="18"/>
      <c r="D536" s="18"/>
      <c r="E536" s="18"/>
      <c r="F536" s="18"/>
      <c r="G536" s="18"/>
      <c r="H536" s="18"/>
      <c r="I536" s="18"/>
      <c r="J536" s="18"/>
      <c r="K536" s="19"/>
      <c r="L536" s="18"/>
      <c r="M536" s="18"/>
      <c r="N536" s="46"/>
      <c r="O536" s="47"/>
      <c r="P536" s="48"/>
      <c r="Q536" s="49">
        <f>SUM(Q516:Q535)</f>
        <v>3398180170</v>
      </c>
    </row>
    <row r="537" spans="1:17" ht="15.75" x14ac:dyDescent="0.25">
      <c r="A537" s="20"/>
      <c r="B537" s="21" t="s">
        <v>2134</v>
      </c>
      <c r="C537" s="22"/>
      <c r="D537" s="22"/>
      <c r="E537" s="22"/>
      <c r="F537" s="22"/>
      <c r="G537" s="22"/>
      <c r="H537" s="22"/>
      <c r="I537" s="22"/>
      <c r="J537" s="22"/>
      <c r="K537" s="23"/>
      <c r="L537" s="22"/>
      <c r="M537" s="22"/>
      <c r="N537" s="50"/>
      <c r="O537" s="51"/>
      <c r="P537" s="52"/>
      <c r="Q537" s="53"/>
    </row>
    <row r="538" spans="1:17" ht="94.5" x14ac:dyDescent="0.25">
      <c r="A538" s="11">
        <v>1</v>
      </c>
      <c r="B538" s="11">
        <v>168</v>
      </c>
      <c r="C538" s="11" t="s">
        <v>2135</v>
      </c>
      <c r="D538" s="12" t="s">
        <v>2136</v>
      </c>
      <c r="E538" s="11" t="s">
        <v>2137</v>
      </c>
      <c r="F538" s="11" t="s">
        <v>24</v>
      </c>
      <c r="G538" s="11" t="s">
        <v>624</v>
      </c>
      <c r="H538" s="11" t="s">
        <v>2138</v>
      </c>
      <c r="I538" s="11" t="s">
        <v>1438</v>
      </c>
      <c r="J538" s="11" t="s">
        <v>78</v>
      </c>
      <c r="K538" s="13" t="s">
        <v>2139</v>
      </c>
      <c r="L538" s="11" t="s">
        <v>2140</v>
      </c>
      <c r="M538" s="11" t="s">
        <v>37</v>
      </c>
      <c r="N538" s="40" t="s">
        <v>3558</v>
      </c>
      <c r="O538" s="41">
        <v>140600</v>
      </c>
      <c r="P538" s="42">
        <v>8850</v>
      </c>
      <c r="Q538" s="40">
        <f>O538*P538</f>
        <v>1244310000</v>
      </c>
    </row>
    <row r="539" spans="1:17" ht="31.5" x14ac:dyDescent="0.25">
      <c r="A539" s="14">
        <v>2</v>
      </c>
      <c r="B539" s="14">
        <v>498</v>
      </c>
      <c r="C539" s="14" t="s">
        <v>2141</v>
      </c>
      <c r="D539" s="15" t="s">
        <v>2142</v>
      </c>
      <c r="E539" s="14" t="s">
        <v>604</v>
      </c>
      <c r="F539" s="14" t="s">
        <v>175</v>
      </c>
      <c r="G539" s="14" t="s">
        <v>308</v>
      </c>
      <c r="H539" s="14" t="s">
        <v>1315</v>
      </c>
      <c r="I539" s="11" t="s">
        <v>588</v>
      </c>
      <c r="J539" s="14" t="s">
        <v>27</v>
      </c>
      <c r="K539" s="16" t="s">
        <v>2143</v>
      </c>
      <c r="L539" s="14" t="s">
        <v>2144</v>
      </c>
      <c r="M539" s="14" t="s">
        <v>37</v>
      </c>
      <c r="N539" s="43" t="s">
        <v>3561</v>
      </c>
      <c r="O539" s="44">
        <v>350</v>
      </c>
      <c r="P539" s="45">
        <v>68000</v>
      </c>
      <c r="Q539" s="43">
        <f>O539*P539</f>
        <v>23800000</v>
      </c>
    </row>
    <row r="540" spans="1:17" ht="15.75" x14ac:dyDescent="0.25">
      <c r="A540" s="17"/>
      <c r="B540" s="18" t="s">
        <v>38</v>
      </c>
      <c r="C540" s="18"/>
      <c r="D540" s="18"/>
      <c r="E540" s="18"/>
      <c r="F540" s="18"/>
      <c r="G540" s="18"/>
      <c r="H540" s="18"/>
      <c r="I540" s="18"/>
      <c r="J540" s="18"/>
      <c r="K540" s="19"/>
      <c r="L540" s="18"/>
      <c r="M540" s="18"/>
      <c r="N540" s="46"/>
      <c r="O540" s="47"/>
      <c r="P540" s="48"/>
      <c r="Q540" s="49">
        <f>SUM(Q538:Q539)</f>
        <v>1268110000</v>
      </c>
    </row>
    <row r="541" spans="1:17" ht="15.75" x14ac:dyDescent="0.25">
      <c r="A541" s="20"/>
      <c r="B541" s="21" t="s">
        <v>2145</v>
      </c>
      <c r="C541" s="22"/>
      <c r="D541" s="22"/>
      <c r="E541" s="22"/>
      <c r="F541" s="22"/>
      <c r="G541" s="22"/>
      <c r="H541" s="22"/>
      <c r="I541" s="22"/>
      <c r="J541" s="22"/>
      <c r="K541" s="23"/>
      <c r="L541" s="22"/>
      <c r="M541" s="22"/>
      <c r="N541" s="50"/>
      <c r="O541" s="51"/>
      <c r="P541" s="52"/>
      <c r="Q541" s="53"/>
    </row>
    <row r="542" spans="1:17" ht="47.25" x14ac:dyDescent="0.25">
      <c r="A542" s="27">
        <v>1</v>
      </c>
      <c r="B542" s="27">
        <v>215</v>
      </c>
      <c r="C542" s="27" t="s">
        <v>2146</v>
      </c>
      <c r="D542" s="28" t="s">
        <v>2147</v>
      </c>
      <c r="E542" s="27" t="s">
        <v>169</v>
      </c>
      <c r="F542" s="27" t="s">
        <v>24</v>
      </c>
      <c r="G542" s="27" t="s">
        <v>25</v>
      </c>
      <c r="H542" s="27" t="s">
        <v>894</v>
      </c>
      <c r="I542" s="24" t="s">
        <v>817</v>
      </c>
      <c r="J542" s="27" t="s">
        <v>27</v>
      </c>
      <c r="K542" s="29" t="s">
        <v>2148</v>
      </c>
      <c r="L542" s="27" t="s">
        <v>1481</v>
      </c>
      <c r="M542" s="27" t="s">
        <v>37</v>
      </c>
      <c r="N542" s="57" t="s">
        <v>2980</v>
      </c>
      <c r="O542" s="58">
        <v>21500</v>
      </c>
      <c r="P542" s="59">
        <v>8500</v>
      </c>
      <c r="Q542" s="57">
        <f>O542*P542</f>
        <v>182750000</v>
      </c>
    </row>
    <row r="543" spans="1:17" ht="15.75" x14ac:dyDescent="0.25">
      <c r="A543" s="17"/>
      <c r="B543" s="18" t="s">
        <v>878</v>
      </c>
      <c r="C543" s="18"/>
      <c r="D543" s="18"/>
      <c r="E543" s="18"/>
      <c r="F543" s="18"/>
      <c r="G543" s="18"/>
      <c r="H543" s="18"/>
      <c r="I543" s="18"/>
      <c r="J543" s="18"/>
      <c r="K543" s="19"/>
      <c r="L543" s="18"/>
      <c r="M543" s="18"/>
      <c r="N543" s="46"/>
      <c r="O543" s="47"/>
      <c r="P543" s="48"/>
      <c r="Q543" s="49">
        <f>SUM(Q542:Q542)</f>
        <v>182750000</v>
      </c>
    </row>
    <row r="544" spans="1:17" ht="15.75" x14ac:dyDescent="0.25">
      <c r="A544" s="20"/>
      <c r="B544" s="21" t="s">
        <v>2149</v>
      </c>
      <c r="C544" s="22"/>
      <c r="D544" s="22"/>
      <c r="E544" s="22"/>
      <c r="F544" s="22"/>
      <c r="G544" s="22"/>
      <c r="H544" s="22"/>
      <c r="I544" s="22"/>
      <c r="J544" s="22"/>
      <c r="K544" s="23"/>
      <c r="L544" s="22"/>
      <c r="M544" s="22"/>
      <c r="N544" s="50"/>
      <c r="O544" s="51"/>
      <c r="P544" s="52"/>
      <c r="Q544" s="53"/>
    </row>
    <row r="545" spans="1:17" ht="31.5" x14ac:dyDescent="0.25">
      <c r="A545" s="11">
        <v>1</v>
      </c>
      <c r="B545" s="11">
        <v>232</v>
      </c>
      <c r="C545" s="11" t="s">
        <v>2150</v>
      </c>
      <c r="D545" s="12" t="s">
        <v>2151</v>
      </c>
      <c r="E545" s="11" t="s">
        <v>2152</v>
      </c>
      <c r="F545" s="11" t="s">
        <v>43</v>
      </c>
      <c r="G545" s="11" t="s">
        <v>44</v>
      </c>
      <c r="H545" s="11" t="s">
        <v>3592</v>
      </c>
      <c r="I545" s="11" t="s">
        <v>1438</v>
      </c>
      <c r="J545" s="11" t="s">
        <v>78</v>
      </c>
      <c r="K545" s="13">
        <v>868110436723</v>
      </c>
      <c r="L545" s="11" t="s">
        <v>2154</v>
      </c>
      <c r="M545" s="11" t="s">
        <v>2155</v>
      </c>
      <c r="N545" s="40" t="s">
        <v>3562</v>
      </c>
      <c r="O545" s="41">
        <v>4000</v>
      </c>
      <c r="P545" s="42">
        <v>22008</v>
      </c>
      <c r="Q545" s="40">
        <f>O545*P545</f>
        <v>88032000</v>
      </c>
    </row>
    <row r="546" spans="1:17" ht="31.5" x14ac:dyDescent="0.25">
      <c r="A546" s="24">
        <v>2</v>
      </c>
      <c r="B546" s="24">
        <v>494</v>
      </c>
      <c r="C546" s="24" t="s">
        <v>2156</v>
      </c>
      <c r="D546" s="25" t="s">
        <v>2157</v>
      </c>
      <c r="E546" s="24" t="s">
        <v>2158</v>
      </c>
      <c r="F546" s="24" t="s">
        <v>111</v>
      </c>
      <c r="G546" s="24" t="s">
        <v>961</v>
      </c>
      <c r="H546" s="24" t="s">
        <v>229</v>
      </c>
      <c r="I546" s="11" t="s">
        <v>1438</v>
      </c>
      <c r="J546" s="24" t="s">
        <v>27</v>
      </c>
      <c r="K546" s="26" t="s">
        <v>2159</v>
      </c>
      <c r="L546" s="24" t="s">
        <v>2160</v>
      </c>
      <c r="M546" s="24" t="s">
        <v>180</v>
      </c>
      <c r="N546" s="54" t="s">
        <v>3557</v>
      </c>
      <c r="O546" s="55">
        <v>300</v>
      </c>
      <c r="P546" s="56">
        <v>449988</v>
      </c>
      <c r="Q546" s="54">
        <f>O546*P546</f>
        <v>134996400</v>
      </c>
    </row>
    <row r="547" spans="1:17" ht="31.5" x14ac:dyDescent="0.25">
      <c r="A547" s="14">
        <v>3</v>
      </c>
      <c r="B547" s="14">
        <v>758</v>
      </c>
      <c r="C547" s="14" t="s">
        <v>2161</v>
      </c>
      <c r="D547" s="15" t="s">
        <v>1778</v>
      </c>
      <c r="E547" s="14" t="s">
        <v>359</v>
      </c>
      <c r="F547" s="14" t="s">
        <v>24</v>
      </c>
      <c r="G547" s="14" t="s">
        <v>76</v>
      </c>
      <c r="H547" s="14" t="s">
        <v>2162</v>
      </c>
      <c r="I547" s="11" t="s">
        <v>1346</v>
      </c>
      <c r="J547" s="14" t="s">
        <v>341</v>
      </c>
      <c r="K547" s="16" t="s">
        <v>2163</v>
      </c>
      <c r="L547" s="14" t="s">
        <v>2164</v>
      </c>
      <c r="M547" s="14" t="s">
        <v>2165</v>
      </c>
      <c r="N547" s="43" t="s">
        <v>2980</v>
      </c>
      <c r="O547" s="44">
        <v>5500</v>
      </c>
      <c r="P547" s="45">
        <v>3297</v>
      </c>
      <c r="Q547" s="43">
        <f>O547*P547</f>
        <v>18133500</v>
      </c>
    </row>
    <row r="548" spans="1:17" ht="15.75" x14ac:dyDescent="0.25">
      <c r="A548" s="17"/>
      <c r="B548" s="18" t="s">
        <v>58</v>
      </c>
      <c r="C548" s="18"/>
      <c r="D548" s="18"/>
      <c r="E548" s="18"/>
      <c r="F548" s="18"/>
      <c r="G548" s="18"/>
      <c r="H548" s="18"/>
      <c r="I548" s="18"/>
      <c r="J548" s="18"/>
      <c r="K548" s="19"/>
      <c r="L548" s="18"/>
      <c r="M548" s="18"/>
      <c r="N548" s="46"/>
      <c r="O548" s="47"/>
      <c r="P548" s="48"/>
      <c r="Q548" s="49">
        <f>SUM(Q545:Q547)</f>
        <v>241161900</v>
      </c>
    </row>
    <row r="549" spans="1:17" ht="15.75" x14ac:dyDescent="0.25">
      <c r="A549" s="20"/>
      <c r="B549" s="21" t="s">
        <v>2166</v>
      </c>
      <c r="C549" s="22"/>
      <c r="D549" s="22"/>
      <c r="E549" s="22"/>
      <c r="F549" s="22"/>
      <c r="G549" s="22"/>
      <c r="H549" s="22"/>
      <c r="I549" s="22"/>
      <c r="J549" s="22"/>
      <c r="K549" s="23"/>
      <c r="L549" s="22"/>
      <c r="M549" s="22"/>
      <c r="N549" s="50"/>
      <c r="O549" s="51"/>
      <c r="P549" s="52"/>
      <c r="Q549" s="53"/>
    </row>
    <row r="550" spans="1:17" ht="31.5" x14ac:dyDescent="0.25">
      <c r="A550" s="27">
        <v>1</v>
      </c>
      <c r="B550" s="27">
        <v>234</v>
      </c>
      <c r="C550" s="27" t="s">
        <v>2167</v>
      </c>
      <c r="D550" s="28" t="s">
        <v>2168</v>
      </c>
      <c r="E550" s="27" t="s">
        <v>1727</v>
      </c>
      <c r="F550" s="27" t="s">
        <v>43</v>
      </c>
      <c r="G550" s="27" t="s">
        <v>961</v>
      </c>
      <c r="H550" s="27" t="s">
        <v>2169</v>
      </c>
      <c r="I550" s="11" t="s">
        <v>1346</v>
      </c>
      <c r="J550" s="27" t="s">
        <v>78</v>
      </c>
      <c r="K550" s="29" t="s">
        <v>2170</v>
      </c>
      <c r="L550" s="27" t="s">
        <v>2171</v>
      </c>
      <c r="M550" s="27" t="s">
        <v>205</v>
      </c>
      <c r="N550" s="57" t="s">
        <v>3562</v>
      </c>
      <c r="O550" s="58">
        <v>6000</v>
      </c>
      <c r="P550" s="59">
        <v>23982</v>
      </c>
      <c r="Q550" s="57">
        <f>O550*P550</f>
        <v>143892000</v>
      </c>
    </row>
    <row r="551" spans="1:17" ht="15.75" x14ac:dyDescent="0.25">
      <c r="A551" s="17"/>
      <c r="B551" s="18" t="s">
        <v>878</v>
      </c>
      <c r="C551" s="18"/>
      <c r="D551" s="18"/>
      <c r="E551" s="18"/>
      <c r="F551" s="18"/>
      <c r="G551" s="18"/>
      <c r="H551" s="18"/>
      <c r="I551" s="18"/>
      <c r="J551" s="18"/>
      <c r="K551" s="19"/>
      <c r="L551" s="18"/>
      <c r="M551" s="18"/>
      <c r="N551" s="46"/>
      <c r="O551" s="47"/>
      <c r="P551" s="48"/>
      <c r="Q551" s="49">
        <f>SUM(Q550:Q550)</f>
        <v>143892000</v>
      </c>
    </row>
    <row r="552" spans="1:17" ht="15.75" x14ac:dyDescent="0.25">
      <c r="A552" s="20"/>
      <c r="B552" s="21" t="s">
        <v>2172</v>
      </c>
      <c r="C552" s="22"/>
      <c r="D552" s="22"/>
      <c r="E552" s="22"/>
      <c r="F552" s="22"/>
      <c r="G552" s="22"/>
      <c r="H552" s="22"/>
      <c r="I552" s="22"/>
      <c r="J552" s="22"/>
      <c r="K552" s="23"/>
      <c r="L552" s="22"/>
      <c r="M552" s="22"/>
      <c r="N552" s="50"/>
      <c r="O552" s="51"/>
      <c r="P552" s="52"/>
      <c r="Q552" s="53"/>
    </row>
    <row r="553" spans="1:17" ht="47.25" x14ac:dyDescent="0.25">
      <c r="A553" s="11">
        <v>1</v>
      </c>
      <c r="B553" s="11">
        <v>274</v>
      </c>
      <c r="C553" s="11" t="s">
        <v>2173</v>
      </c>
      <c r="D553" s="12" t="s">
        <v>2174</v>
      </c>
      <c r="E553" s="11" t="s">
        <v>2175</v>
      </c>
      <c r="F553" s="11" t="s">
        <v>1845</v>
      </c>
      <c r="G553" s="11" t="s">
        <v>961</v>
      </c>
      <c r="H553" s="11" t="s">
        <v>3593</v>
      </c>
      <c r="I553" s="11" t="s">
        <v>1438</v>
      </c>
      <c r="J553" s="11" t="s">
        <v>78</v>
      </c>
      <c r="K553" s="13" t="s">
        <v>2176</v>
      </c>
      <c r="L553" s="11" t="s">
        <v>2177</v>
      </c>
      <c r="M553" s="11" t="s">
        <v>37</v>
      </c>
      <c r="N553" s="40" t="s">
        <v>3561</v>
      </c>
      <c r="O553" s="41">
        <v>5000</v>
      </c>
      <c r="P553" s="42">
        <v>155000</v>
      </c>
      <c r="Q553" s="40">
        <f>O553*P553</f>
        <v>775000000</v>
      </c>
    </row>
    <row r="554" spans="1:17" ht="31.5" x14ac:dyDescent="0.25">
      <c r="A554" s="24">
        <v>2</v>
      </c>
      <c r="B554" s="24">
        <v>312</v>
      </c>
      <c r="C554" s="24" t="s">
        <v>2178</v>
      </c>
      <c r="D554" s="25" t="s">
        <v>2179</v>
      </c>
      <c r="E554" s="24" t="s">
        <v>865</v>
      </c>
      <c r="F554" s="24" t="s">
        <v>24</v>
      </c>
      <c r="G554" s="24" t="s">
        <v>76</v>
      </c>
      <c r="H554" s="24" t="s">
        <v>894</v>
      </c>
      <c r="I554" s="11" t="s">
        <v>1346</v>
      </c>
      <c r="J554" s="24" t="s">
        <v>78</v>
      </c>
      <c r="K554" s="26" t="s">
        <v>2180</v>
      </c>
      <c r="L554" s="24" t="s">
        <v>2181</v>
      </c>
      <c r="M554" s="24" t="s">
        <v>37</v>
      </c>
      <c r="N554" s="54" t="s">
        <v>2980</v>
      </c>
      <c r="O554" s="55">
        <v>28600</v>
      </c>
      <c r="P554" s="56">
        <v>12000</v>
      </c>
      <c r="Q554" s="54">
        <f>O554*P554</f>
        <v>343200000</v>
      </c>
    </row>
    <row r="555" spans="1:17" ht="47.25" x14ac:dyDescent="0.25">
      <c r="A555" s="14">
        <v>3</v>
      </c>
      <c r="B555" s="14">
        <v>737</v>
      </c>
      <c r="C555" s="14" t="s">
        <v>2182</v>
      </c>
      <c r="D555" s="15" t="s">
        <v>2183</v>
      </c>
      <c r="E555" s="14" t="s">
        <v>213</v>
      </c>
      <c r="F555" s="14" t="s">
        <v>24</v>
      </c>
      <c r="G555" s="14" t="s">
        <v>25</v>
      </c>
      <c r="H555" s="14" t="s">
        <v>159</v>
      </c>
      <c r="I555" s="14" t="s">
        <v>1346</v>
      </c>
      <c r="J555" s="14" t="s">
        <v>27</v>
      </c>
      <c r="K555" s="16" t="s">
        <v>2184</v>
      </c>
      <c r="L555" s="14" t="s">
        <v>2185</v>
      </c>
      <c r="M555" s="14" t="s">
        <v>532</v>
      </c>
      <c r="N555" s="43" t="s">
        <v>2980</v>
      </c>
      <c r="O555" s="44">
        <v>20200</v>
      </c>
      <c r="P555" s="45">
        <v>4200</v>
      </c>
      <c r="Q555" s="43">
        <f>O555*P555</f>
        <v>84840000</v>
      </c>
    </row>
    <row r="556" spans="1:17" ht="15.75" x14ac:dyDescent="0.25">
      <c r="A556" s="17"/>
      <c r="B556" s="18" t="s">
        <v>58</v>
      </c>
      <c r="C556" s="18"/>
      <c r="D556" s="18"/>
      <c r="E556" s="18"/>
      <c r="F556" s="18"/>
      <c r="G556" s="18"/>
      <c r="H556" s="18"/>
      <c r="I556" s="18"/>
      <c r="J556" s="18"/>
      <c r="K556" s="19"/>
      <c r="L556" s="18"/>
      <c r="M556" s="18"/>
      <c r="N556" s="46"/>
      <c r="O556" s="47"/>
      <c r="P556" s="48"/>
      <c r="Q556" s="49">
        <f>SUM(Q553:Q555)</f>
        <v>1203040000</v>
      </c>
    </row>
    <row r="557" spans="1:17" ht="15.75" x14ac:dyDescent="0.25">
      <c r="A557" s="20"/>
      <c r="B557" s="21" t="s">
        <v>2186</v>
      </c>
      <c r="C557" s="22"/>
      <c r="D557" s="22"/>
      <c r="E557" s="22"/>
      <c r="F557" s="22"/>
      <c r="G557" s="22"/>
      <c r="H557" s="22"/>
      <c r="I557" s="22"/>
      <c r="J557" s="22"/>
      <c r="K557" s="23"/>
      <c r="L557" s="22"/>
      <c r="M557" s="22"/>
      <c r="N557" s="50"/>
      <c r="O557" s="51"/>
      <c r="P557" s="52"/>
      <c r="Q557" s="53"/>
    </row>
    <row r="558" spans="1:17" ht="31.5" x14ac:dyDescent="0.25">
      <c r="A558" s="11">
        <v>1</v>
      </c>
      <c r="B558" s="11">
        <v>85</v>
      </c>
      <c r="C558" s="11" t="s">
        <v>2187</v>
      </c>
      <c r="D558" s="12" t="s">
        <v>597</v>
      </c>
      <c r="E558" s="11" t="s">
        <v>2188</v>
      </c>
      <c r="F558" s="11" t="s">
        <v>24</v>
      </c>
      <c r="G558" s="11" t="s">
        <v>2189</v>
      </c>
      <c r="H558" s="11" t="s">
        <v>366</v>
      </c>
      <c r="I558" s="11" t="s">
        <v>1438</v>
      </c>
      <c r="J558" s="11" t="s">
        <v>27</v>
      </c>
      <c r="K558" s="13" t="s">
        <v>2190</v>
      </c>
      <c r="L558" s="11" t="s">
        <v>2191</v>
      </c>
      <c r="M558" s="11" t="s">
        <v>2192</v>
      </c>
      <c r="N558" s="40" t="s">
        <v>2980</v>
      </c>
      <c r="O558" s="41">
        <v>37000</v>
      </c>
      <c r="P558" s="42">
        <v>4600</v>
      </c>
      <c r="Q558" s="40">
        <f>O558*P558</f>
        <v>170200000</v>
      </c>
    </row>
    <row r="559" spans="1:17" ht="78.75" x14ac:dyDescent="0.25">
      <c r="A559" s="24">
        <v>2</v>
      </c>
      <c r="B559" s="24">
        <v>405</v>
      </c>
      <c r="C559" s="24" t="s">
        <v>2193</v>
      </c>
      <c r="D559" s="25" t="s">
        <v>2194</v>
      </c>
      <c r="E559" s="24" t="s">
        <v>2195</v>
      </c>
      <c r="F559" s="24" t="s">
        <v>24</v>
      </c>
      <c r="G559" s="24" t="s">
        <v>25</v>
      </c>
      <c r="H559" s="24" t="s">
        <v>366</v>
      </c>
      <c r="I559" s="11" t="s">
        <v>588</v>
      </c>
      <c r="J559" s="24" t="s">
        <v>27</v>
      </c>
      <c r="K559" s="26" t="s">
        <v>2196</v>
      </c>
      <c r="L559" s="24" t="s">
        <v>1476</v>
      </c>
      <c r="M559" s="24" t="s">
        <v>37</v>
      </c>
      <c r="N559" s="54" t="s">
        <v>2980</v>
      </c>
      <c r="O559" s="55">
        <v>98000</v>
      </c>
      <c r="P559" s="56">
        <v>3200</v>
      </c>
      <c r="Q559" s="54">
        <f>O559*P559</f>
        <v>313600000</v>
      </c>
    </row>
    <row r="560" spans="1:17" ht="78.75" x14ac:dyDescent="0.25">
      <c r="A560" s="24">
        <v>3</v>
      </c>
      <c r="B560" s="24">
        <v>613</v>
      </c>
      <c r="C560" s="24" t="s">
        <v>2197</v>
      </c>
      <c r="D560" s="25" t="s">
        <v>2198</v>
      </c>
      <c r="E560" s="24" t="s">
        <v>2199</v>
      </c>
      <c r="F560" s="24" t="s">
        <v>1969</v>
      </c>
      <c r="G560" s="24" t="s">
        <v>2200</v>
      </c>
      <c r="H560" s="24" t="s">
        <v>2201</v>
      </c>
      <c r="I560" s="11" t="s">
        <v>588</v>
      </c>
      <c r="J560" s="24" t="s">
        <v>27</v>
      </c>
      <c r="K560" s="26" t="s">
        <v>2202</v>
      </c>
      <c r="L560" s="24" t="s">
        <v>1957</v>
      </c>
      <c r="M560" s="24" t="s">
        <v>37</v>
      </c>
      <c r="N560" s="54" t="s">
        <v>3557</v>
      </c>
      <c r="O560" s="55">
        <v>1600</v>
      </c>
      <c r="P560" s="56">
        <v>56000</v>
      </c>
      <c r="Q560" s="54">
        <f>O560*P560</f>
        <v>89600000</v>
      </c>
    </row>
    <row r="561" spans="1:17" ht="94.5" x14ac:dyDescent="0.25">
      <c r="A561" s="14">
        <v>4</v>
      </c>
      <c r="B561" s="14">
        <v>627</v>
      </c>
      <c r="C561" s="14" t="s">
        <v>2203</v>
      </c>
      <c r="D561" s="15" t="s">
        <v>2204</v>
      </c>
      <c r="E561" s="14" t="s">
        <v>1741</v>
      </c>
      <c r="F561" s="14" t="s">
        <v>111</v>
      </c>
      <c r="G561" s="14" t="s">
        <v>573</v>
      </c>
      <c r="H561" s="14" t="s">
        <v>278</v>
      </c>
      <c r="I561" s="11" t="s">
        <v>1438</v>
      </c>
      <c r="J561" s="14" t="s">
        <v>27</v>
      </c>
      <c r="K561" s="16" t="s">
        <v>2205</v>
      </c>
      <c r="L561" s="14" t="s">
        <v>2206</v>
      </c>
      <c r="M561" s="14" t="s">
        <v>576</v>
      </c>
      <c r="N561" s="43" t="s">
        <v>3557</v>
      </c>
      <c r="O561" s="44">
        <v>16700</v>
      </c>
      <c r="P561" s="45">
        <v>24990</v>
      </c>
      <c r="Q561" s="43">
        <f>O561*P561</f>
        <v>417333000</v>
      </c>
    </row>
    <row r="562" spans="1:17" ht="15.75" x14ac:dyDescent="0.25">
      <c r="A562" s="17"/>
      <c r="B562" s="18" t="s">
        <v>563</v>
      </c>
      <c r="C562" s="18"/>
      <c r="D562" s="18"/>
      <c r="E562" s="18"/>
      <c r="F562" s="18"/>
      <c r="G562" s="18"/>
      <c r="H562" s="18"/>
      <c r="I562" s="18"/>
      <c r="J562" s="18"/>
      <c r="K562" s="19"/>
      <c r="L562" s="18"/>
      <c r="M562" s="18"/>
      <c r="N562" s="46"/>
      <c r="O562" s="47"/>
      <c r="P562" s="48"/>
      <c r="Q562" s="49">
        <f>SUM(Q558:Q561)</f>
        <v>990733000</v>
      </c>
    </row>
    <row r="563" spans="1:17" ht="15.75" x14ac:dyDescent="0.25">
      <c r="A563" s="20"/>
      <c r="B563" s="21" t="s">
        <v>2207</v>
      </c>
      <c r="C563" s="22"/>
      <c r="D563" s="22"/>
      <c r="E563" s="22"/>
      <c r="F563" s="22"/>
      <c r="G563" s="22"/>
      <c r="H563" s="22"/>
      <c r="I563" s="22"/>
      <c r="J563" s="22"/>
      <c r="K563" s="23"/>
      <c r="L563" s="22"/>
      <c r="M563" s="22"/>
      <c r="N563" s="50"/>
      <c r="O563" s="51"/>
      <c r="P563" s="52"/>
      <c r="Q563" s="53"/>
    </row>
    <row r="564" spans="1:17" ht="31.5" x14ac:dyDescent="0.25">
      <c r="A564" s="11">
        <v>1</v>
      </c>
      <c r="B564" s="11">
        <v>65</v>
      </c>
      <c r="C564" s="11" t="s">
        <v>2208</v>
      </c>
      <c r="D564" s="12" t="s">
        <v>61</v>
      </c>
      <c r="E564" s="11" t="s">
        <v>2087</v>
      </c>
      <c r="F564" s="11" t="s">
        <v>43</v>
      </c>
      <c r="G564" s="11" t="s">
        <v>44</v>
      </c>
      <c r="H564" s="11" t="s">
        <v>631</v>
      </c>
      <c r="I564" s="11" t="s">
        <v>588</v>
      </c>
      <c r="J564" s="11" t="s">
        <v>78</v>
      </c>
      <c r="K564" s="13" t="s">
        <v>2209</v>
      </c>
      <c r="L564" s="11" t="s">
        <v>1306</v>
      </c>
      <c r="M564" s="11" t="s">
        <v>37</v>
      </c>
      <c r="N564" s="54" t="s">
        <v>3562</v>
      </c>
      <c r="O564" s="41">
        <v>10400</v>
      </c>
      <c r="P564" s="42">
        <v>6300</v>
      </c>
      <c r="Q564" s="40">
        <f t="shared" ref="Q564:Q569" si="21">O564*P564</f>
        <v>65520000</v>
      </c>
    </row>
    <row r="565" spans="1:17" ht="47.25" x14ac:dyDescent="0.25">
      <c r="A565" s="24">
        <v>2</v>
      </c>
      <c r="B565" s="24">
        <v>255</v>
      </c>
      <c r="C565" s="24" t="s">
        <v>2210</v>
      </c>
      <c r="D565" s="25" t="s">
        <v>2211</v>
      </c>
      <c r="E565" s="24" t="s">
        <v>110</v>
      </c>
      <c r="F565" s="24" t="s">
        <v>24</v>
      </c>
      <c r="G565" s="24" t="s">
        <v>25</v>
      </c>
      <c r="H565" s="24" t="s">
        <v>2212</v>
      </c>
      <c r="I565" s="11" t="s">
        <v>1346</v>
      </c>
      <c r="J565" s="24" t="s">
        <v>27</v>
      </c>
      <c r="K565" s="26" t="s">
        <v>2213</v>
      </c>
      <c r="L565" s="24" t="s">
        <v>2214</v>
      </c>
      <c r="M565" s="24" t="s">
        <v>2215</v>
      </c>
      <c r="N565" s="54" t="s">
        <v>2980</v>
      </c>
      <c r="O565" s="55">
        <v>5210</v>
      </c>
      <c r="P565" s="56">
        <v>54000</v>
      </c>
      <c r="Q565" s="54">
        <f t="shared" si="21"/>
        <v>281340000</v>
      </c>
    </row>
    <row r="566" spans="1:17" ht="47.25" x14ac:dyDescent="0.25">
      <c r="A566" s="24">
        <v>3</v>
      </c>
      <c r="B566" s="24">
        <v>385</v>
      </c>
      <c r="C566" s="24" t="s">
        <v>2216</v>
      </c>
      <c r="D566" s="25" t="s">
        <v>2217</v>
      </c>
      <c r="E566" s="24" t="s">
        <v>1474</v>
      </c>
      <c r="F566" s="24" t="s">
        <v>43</v>
      </c>
      <c r="G566" s="24" t="s">
        <v>44</v>
      </c>
      <c r="H566" s="24" t="s">
        <v>2218</v>
      </c>
      <c r="I566" s="11" t="s">
        <v>588</v>
      </c>
      <c r="J566" s="24" t="s">
        <v>78</v>
      </c>
      <c r="K566" s="26" t="s">
        <v>2219</v>
      </c>
      <c r="L566" s="24" t="s">
        <v>1306</v>
      </c>
      <c r="M566" s="24" t="s">
        <v>37</v>
      </c>
      <c r="N566" s="54" t="s">
        <v>3562</v>
      </c>
      <c r="O566" s="55">
        <v>930</v>
      </c>
      <c r="P566" s="56">
        <v>49980</v>
      </c>
      <c r="Q566" s="54">
        <f t="shared" si="21"/>
        <v>46481400</v>
      </c>
    </row>
    <row r="567" spans="1:17" ht="47.25" x14ac:dyDescent="0.25">
      <c r="A567" s="24">
        <v>4</v>
      </c>
      <c r="B567" s="24">
        <v>566</v>
      </c>
      <c r="C567" s="24" t="s">
        <v>2220</v>
      </c>
      <c r="D567" s="25" t="s">
        <v>2221</v>
      </c>
      <c r="E567" s="24" t="s">
        <v>2222</v>
      </c>
      <c r="F567" s="24" t="s">
        <v>24</v>
      </c>
      <c r="G567" s="24" t="s">
        <v>152</v>
      </c>
      <c r="H567" s="24" t="s">
        <v>1502</v>
      </c>
      <c r="I567" s="24" t="s">
        <v>588</v>
      </c>
      <c r="J567" s="24" t="s">
        <v>78</v>
      </c>
      <c r="K567" s="26" t="s">
        <v>2223</v>
      </c>
      <c r="L567" s="24" t="s">
        <v>1306</v>
      </c>
      <c r="M567" s="24" t="s">
        <v>37</v>
      </c>
      <c r="N567" s="54" t="s">
        <v>3562</v>
      </c>
      <c r="O567" s="55">
        <v>700</v>
      </c>
      <c r="P567" s="56">
        <v>14700</v>
      </c>
      <c r="Q567" s="54">
        <f t="shared" si="21"/>
        <v>10290000</v>
      </c>
    </row>
    <row r="568" spans="1:17" ht="63" x14ac:dyDescent="0.25">
      <c r="A568" s="24">
        <v>5</v>
      </c>
      <c r="B568" s="24">
        <v>577</v>
      </c>
      <c r="C568" s="24" t="s">
        <v>2224</v>
      </c>
      <c r="D568" s="25" t="s">
        <v>2225</v>
      </c>
      <c r="E568" s="24" t="s">
        <v>2226</v>
      </c>
      <c r="F568" s="24" t="s">
        <v>43</v>
      </c>
      <c r="G568" s="24" t="s">
        <v>44</v>
      </c>
      <c r="H568" s="24" t="s">
        <v>2092</v>
      </c>
      <c r="I568" s="11" t="s">
        <v>588</v>
      </c>
      <c r="J568" s="24" t="s">
        <v>27</v>
      </c>
      <c r="K568" s="26" t="s">
        <v>2227</v>
      </c>
      <c r="L568" s="24" t="s">
        <v>1306</v>
      </c>
      <c r="M568" s="24" t="s">
        <v>37</v>
      </c>
      <c r="N568" s="54" t="s">
        <v>3573</v>
      </c>
      <c r="O568" s="55">
        <v>13500</v>
      </c>
      <c r="P568" s="56">
        <v>27000</v>
      </c>
      <c r="Q568" s="54">
        <f t="shared" si="21"/>
        <v>364500000</v>
      </c>
    </row>
    <row r="569" spans="1:17" ht="63" x14ac:dyDescent="0.25">
      <c r="A569" s="14">
        <v>6</v>
      </c>
      <c r="B569" s="14">
        <v>865</v>
      </c>
      <c r="C569" s="14" t="s">
        <v>2228</v>
      </c>
      <c r="D569" s="15" t="s">
        <v>2229</v>
      </c>
      <c r="E569" s="14" t="s">
        <v>2230</v>
      </c>
      <c r="F569" s="14" t="s">
        <v>43</v>
      </c>
      <c r="G569" s="14" t="s">
        <v>44</v>
      </c>
      <c r="H569" s="14" t="s">
        <v>2231</v>
      </c>
      <c r="I569" s="11" t="s">
        <v>1346</v>
      </c>
      <c r="J569" s="14" t="s">
        <v>27</v>
      </c>
      <c r="K569" s="16" t="s">
        <v>2232</v>
      </c>
      <c r="L569" s="14" t="s">
        <v>2233</v>
      </c>
      <c r="M569" s="14" t="s">
        <v>886</v>
      </c>
      <c r="N569" s="43" t="s">
        <v>3562</v>
      </c>
      <c r="O569" s="44">
        <v>26000</v>
      </c>
      <c r="P569" s="45">
        <v>21000</v>
      </c>
      <c r="Q569" s="43">
        <f t="shared" si="21"/>
        <v>546000000</v>
      </c>
    </row>
    <row r="570" spans="1:17" ht="15.75" x14ac:dyDescent="0.25">
      <c r="A570" s="17"/>
      <c r="B570" s="18" t="s">
        <v>94</v>
      </c>
      <c r="C570" s="18"/>
      <c r="D570" s="18"/>
      <c r="E570" s="18"/>
      <c r="F570" s="18"/>
      <c r="G570" s="18"/>
      <c r="H570" s="18"/>
      <c r="I570" s="18"/>
      <c r="J570" s="18"/>
      <c r="K570" s="19"/>
      <c r="L570" s="18"/>
      <c r="M570" s="18"/>
      <c r="N570" s="46"/>
      <c r="O570" s="47"/>
      <c r="P570" s="48"/>
      <c r="Q570" s="49">
        <f>SUM(Q564:Q569)</f>
        <v>1314131400</v>
      </c>
    </row>
    <row r="571" spans="1:17" ht="15.75" x14ac:dyDescent="0.25">
      <c r="A571" s="20"/>
      <c r="B571" s="21" t="s">
        <v>2234</v>
      </c>
      <c r="C571" s="22"/>
      <c r="D571" s="22"/>
      <c r="E571" s="22"/>
      <c r="F571" s="22"/>
      <c r="G571" s="22"/>
      <c r="H571" s="22"/>
      <c r="I571" s="22"/>
      <c r="J571" s="22"/>
      <c r="K571" s="23"/>
      <c r="L571" s="22"/>
      <c r="M571" s="22"/>
      <c r="N571" s="50"/>
      <c r="O571" s="51"/>
      <c r="P571" s="52"/>
      <c r="Q571" s="53"/>
    </row>
    <row r="572" spans="1:17" ht="47.25" x14ac:dyDescent="0.25">
      <c r="A572" s="11">
        <v>1</v>
      </c>
      <c r="B572" s="11">
        <v>275</v>
      </c>
      <c r="C572" s="11" t="s">
        <v>2235</v>
      </c>
      <c r="D572" s="12" t="s">
        <v>2236</v>
      </c>
      <c r="E572" s="11" t="s">
        <v>2237</v>
      </c>
      <c r="F572" s="11" t="s">
        <v>200</v>
      </c>
      <c r="G572" s="11" t="s">
        <v>201</v>
      </c>
      <c r="H572" s="11" t="s">
        <v>2238</v>
      </c>
      <c r="I572" s="11" t="s">
        <v>588</v>
      </c>
      <c r="J572" s="11" t="s">
        <v>78</v>
      </c>
      <c r="K572" s="13" t="s">
        <v>2239</v>
      </c>
      <c r="L572" s="11" t="s">
        <v>2240</v>
      </c>
      <c r="M572" s="11" t="s">
        <v>37</v>
      </c>
      <c r="N572" s="40" t="s">
        <v>3557</v>
      </c>
      <c r="O572" s="41">
        <v>170</v>
      </c>
      <c r="P572" s="42">
        <v>20000</v>
      </c>
      <c r="Q572" s="40">
        <f>O572*P572</f>
        <v>3400000</v>
      </c>
    </row>
    <row r="573" spans="1:17" ht="31.5" x14ac:dyDescent="0.25">
      <c r="A573" s="14">
        <v>2</v>
      </c>
      <c r="B573" s="14">
        <v>470</v>
      </c>
      <c r="C573" s="14" t="s">
        <v>2241</v>
      </c>
      <c r="D573" s="15" t="s">
        <v>2242</v>
      </c>
      <c r="E573" s="14" t="s">
        <v>332</v>
      </c>
      <c r="F573" s="14" t="s">
        <v>24</v>
      </c>
      <c r="G573" s="14" t="s">
        <v>2243</v>
      </c>
      <c r="H573" s="14" t="s">
        <v>159</v>
      </c>
      <c r="I573" s="11" t="s">
        <v>588</v>
      </c>
      <c r="J573" s="14" t="s">
        <v>78</v>
      </c>
      <c r="K573" s="16" t="s">
        <v>2244</v>
      </c>
      <c r="L573" s="14" t="s">
        <v>2240</v>
      </c>
      <c r="M573" s="14" t="s">
        <v>37</v>
      </c>
      <c r="N573" s="43" t="s">
        <v>2980</v>
      </c>
      <c r="O573" s="44">
        <v>13800</v>
      </c>
      <c r="P573" s="45">
        <v>450</v>
      </c>
      <c r="Q573" s="43">
        <f>O573*P573</f>
        <v>6210000</v>
      </c>
    </row>
    <row r="574" spans="1:17" ht="15.75" x14ac:dyDescent="0.25">
      <c r="A574" s="17"/>
      <c r="B574" s="18" t="s">
        <v>38</v>
      </c>
      <c r="C574" s="18"/>
      <c r="D574" s="18"/>
      <c r="E574" s="18"/>
      <c r="F574" s="18"/>
      <c r="G574" s="18"/>
      <c r="H574" s="18"/>
      <c r="I574" s="18"/>
      <c r="J574" s="18"/>
      <c r="K574" s="19"/>
      <c r="L574" s="18"/>
      <c r="M574" s="18"/>
      <c r="N574" s="46"/>
      <c r="O574" s="47"/>
      <c r="P574" s="48"/>
      <c r="Q574" s="49">
        <f>SUM(Q572:Q573)</f>
        <v>9610000</v>
      </c>
    </row>
    <row r="575" spans="1:17" ht="15.75" x14ac:dyDescent="0.25">
      <c r="A575" s="20"/>
      <c r="B575" s="21" t="s">
        <v>2245</v>
      </c>
      <c r="C575" s="22"/>
      <c r="D575" s="22"/>
      <c r="E575" s="22"/>
      <c r="F575" s="22"/>
      <c r="G575" s="22"/>
      <c r="H575" s="22"/>
      <c r="I575" s="22"/>
      <c r="J575" s="22"/>
      <c r="K575" s="23"/>
      <c r="L575" s="22"/>
      <c r="M575" s="22"/>
      <c r="N575" s="50"/>
      <c r="O575" s="51"/>
      <c r="P575" s="52"/>
      <c r="Q575" s="53"/>
    </row>
    <row r="576" spans="1:17" ht="31.5" x14ac:dyDescent="0.25">
      <c r="A576" s="11">
        <v>1</v>
      </c>
      <c r="B576" s="11">
        <v>280</v>
      </c>
      <c r="C576" s="11" t="s">
        <v>2246</v>
      </c>
      <c r="D576" s="12" t="s">
        <v>2247</v>
      </c>
      <c r="E576" s="11" t="s">
        <v>592</v>
      </c>
      <c r="F576" s="11" t="s">
        <v>24</v>
      </c>
      <c r="G576" s="11" t="s">
        <v>25</v>
      </c>
      <c r="H576" s="11" t="s">
        <v>982</v>
      </c>
      <c r="I576" s="11" t="s">
        <v>1346</v>
      </c>
      <c r="J576" s="11" t="s">
        <v>121</v>
      </c>
      <c r="K576" s="13" t="s">
        <v>2248</v>
      </c>
      <c r="L576" s="11" t="s">
        <v>2249</v>
      </c>
      <c r="M576" s="11" t="s">
        <v>124</v>
      </c>
      <c r="N576" s="40" t="s">
        <v>3565</v>
      </c>
      <c r="O576" s="41">
        <v>6000</v>
      </c>
      <c r="P576" s="42">
        <v>6350</v>
      </c>
      <c r="Q576" s="40">
        <f t="shared" ref="Q576:Q582" si="22">O576*P576</f>
        <v>38100000</v>
      </c>
    </row>
    <row r="577" spans="1:17" ht="47.25" x14ac:dyDescent="0.25">
      <c r="A577" s="24">
        <v>2</v>
      </c>
      <c r="B577" s="24">
        <v>307</v>
      </c>
      <c r="C577" s="24" t="s">
        <v>2250</v>
      </c>
      <c r="D577" s="25" t="s">
        <v>2251</v>
      </c>
      <c r="E577" s="24" t="s">
        <v>110</v>
      </c>
      <c r="F577" s="24" t="s">
        <v>43</v>
      </c>
      <c r="G577" s="24" t="s">
        <v>273</v>
      </c>
      <c r="H577" s="24" t="s">
        <v>278</v>
      </c>
      <c r="I577" s="11" t="s">
        <v>1346</v>
      </c>
      <c r="J577" s="24" t="s">
        <v>78</v>
      </c>
      <c r="K577" s="26" t="s">
        <v>2252</v>
      </c>
      <c r="L577" s="24" t="s">
        <v>2253</v>
      </c>
      <c r="M577" s="24" t="s">
        <v>973</v>
      </c>
      <c r="N577" s="54" t="s">
        <v>3557</v>
      </c>
      <c r="O577" s="55">
        <v>6500</v>
      </c>
      <c r="P577" s="56">
        <v>63000</v>
      </c>
      <c r="Q577" s="54">
        <f t="shared" si="22"/>
        <v>409500000</v>
      </c>
    </row>
    <row r="578" spans="1:17" ht="47.25" x14ac:dyDescent="0.25">
      <c r="A578" s="24">
        <v>3</v>
      </c>
      <c r="B578" s="24">
        <v>308</v>
      </c>
      <c r="C578" s="24" t="s">
        <v>2254</v>
      </c>
      <c r="D578" s="25" t="s">
        <v>2255</v>
      </c>
      <c r="E578" s="24" t="s">
        <v>324</v>
      </c>
      <c r="F578" s="24" t="s">
        <v>111</v>
      </c>
      <c r="G578" s="24" t="s">
        <v>573</v>
      </c>
      <c r="H578" s="24" t="s">
        <v>278</v>
      </c>
      <c r="I578" s="11" t="s">
        <v>1438</v>
      </c>
      <c r="J578" s="24" t="s">
        <v>27</v>
      </c>
      <c r="K578" s="26" t="s">
        <v>2256</v>
      </c>
      <c r="L578" s="24" t="s">
        <v>2257</v>
      </c>
      <c r="M578" s="24" t="s">
        <v>30</v>
      </c>
      <c r="N578" s="54" t="s">
        <v>3557</v>
      </c>
      <c r="O578" s="55">
        <v>500</v>
      </c>
      <c r="P578" s="56">
        <v>80000</v>
      </c>
      <c r="Q578" s="54">
        <f t="shared" si="22"/>
        <v>40000000</v>
      </c>
    </row>
    <row r="579" spans="1:17" ht="31.5" x14ac:dyDescent="0.25">
      <c r="A579" s="24">
        <v>4</v>
      </c>
      <c r="B579" s="24">
        <v>397</v>
      </c>
      <c r="C579" s="24" t="s">
        <v>2258</v>
      </c>
      <c r="D579" s="25" t="s">
        <v>2259</v>
      </c>
      <c r="E579" s="24" t="s">
        <v>1292</v>
      </c>
      <c r="F579" s="24" t="s">
        <v>43</v>
      </c>
      <c r="G579" s="24" t="s">
        <v>1850</v>
      </c>
      <c r="H579" s="24" t="s">
        <v>2260</v>
      </c>
      <c r="I579" s="11" t="s">
        <v>1346</v>
      </c>
      <c r="J579" s="24" t="s">
        <v>78</v>
      </c>
      <c r="K579" s="26" t="s">
        <v>2261</v>
      </c>
      <c r="L579" s="24" t="s">
        <v>2262</v>
      </c>
      <c r="M579" s="24" t="s">
        <v>973</v>
      </c>
      <c r="N579" s="54" t="s">
        <v>3557</v>
      </c>
      <c r="O579" s="55">
        <v>40</v>
      </c>
      <c r="P579" s="56">
        <v>850000</v>
      </c>
      <c r="Q579" s="54">
        <f t="shared" si="22"/>
        <v>34000000</v>
      </c>
    </row>
    <row r="580" spans="1:17" ht="31.5" x14ac:dyDescent="0.25">
      <c r="A580" s="24">
        <v>5</v>
      </c>
      <c r="B580" s="24">
        <v>475</v>
      </c>
      <c r="C580" s="24" t="s">
        <v>2263</v>
      </c>
      <c r="D580" s="25" t="s">
        <v>416</v>
      </c>
      <c r="E580" s="24" t="s">
        <v>359</v>
      </c>
      <c r="F580" s="24" t="s">
        <v>24</v>
      </c>
      <c r="G580" s="24" t="s">
        <v>25</v>
      </c>
      <c r="H580" s="24" t="s">
        <v>366</v>
      </c>
      <c r="I580" s="11" t="s">
        <v>588</v>
      </c>
      <c r="J580" s="24" t="s">
        <v>27</v>
      </c>
      <c r="K580" s="26" t="s">
        <v>2264</v>
      </c>
      <c r="L580" s="24" t="s">
        <v>691</v>
      </c>
      <c r="M580" s="24" t="s">
        <v>37</v>
      </c>
      <c r="N580" s="54" t="s">
        <v>2980</v>
      </c>
      <c r="O580" s="55">
        <v>8000</v>
      </c>
      <c r="P580" s="56">
        <v>7980</v>
      </c>
      <c r="Q580" s="54">
        <f t="shared" si="22"/>
        <v>63840000</v>
      </c>
    </row>
    <row r="581" spans="1:17" ht="47.25" x14ac:dyDescent="0.25">
      <c r="A581" s="24">
        <v>6</v>
      </c>
      <c r="B581" s="24">
        <v>563</v>
      </c>
      <c r="C581" s="24" t="s">
        <v>2265</v>
      </c>
      <c r="D581" s="25" t="s">
        <v>2266</v>
      </c>
      <c r="E581" s="24" t="s">
        <v>727</v>
      </c>
      <c r="F581" s="24" t="s">
        <v>2267</v>
      </c>
      <c r="G581" s="24" t="s">
        <v>2268</v>
      </c>
      <c r="H581" s="24" t="s">
        <v>2269</v>
      </c>
      <c r="I581" s="11" t="s">
        <v>1346</v>
      </c>
      <c r="J581" s="24" t="s">
        <v>27</v>
      </c>
      <c r="K581" s="26" t="s">
        <v>2270</v>
      </c>
      <c r="L581" s="24" t="s">
        <v>2262</v>
      </c>
      <c r="M581" s="24" t="s">
        <v>973</v>
      </c>
      <c r="N581" s="54" t="s">
        <v>3573</v>
      </c>
      <c r="O581" s="55">
        <v>200</v>
      </c>
      <c r="P581" s="56">
        <v>159999</v>
      </c>
      <c r="Q581" s="54">
        <f t="shared" si="22"/>
        <v>31999800</v>
      </c>
    </row>
    <row r="582" spans="1:17" ht="63" x14ac:dyDescent="0.25">
      <c r="A582" s="14">
        <v>7</v>
      </c>
      <c r="B582" s="14">
        <v>606</v>
      </c>
      <c r="C582" s="14" t="s">
        <v>2271</v>
      </c>
      <c r="D582" s="15" t="s">
        <v>2272</v>
      </c>
      <c r="E582" s="14" t="s">
        <v>2273</v>
      </c>
      <c r="F582" s="14" t="s">
        <v>2274</v>
      </c>
      <c r="G582" s="14" t="s">
        <v>2275</v>
      </c>
      <c r="H582" s="14" t="s">
        <v>1282</v>
      </c>
      <c r="I582" s="11" t="s">
        <v>1346</v>
      </c>
      <c r="J582" s="14" t="s">
        <v>27</v>
      </c>
      <c r="K582" s="16" t="s">
        <v>2276</v>
      </c>
      <c r="L582" s="14" t="s">
        <v>2277</v>
      </c>
      <c r="M582" s="14" t="s">
        <v>1134</v>
      </c>
      <c r="N582" s="43" t="s">
        <v>3562</v>
      </c>
      <c r="O582" s="44">
        <v>2810</v>
      </c>
      <c r="P582" s="45">
        <v>92500</v>
      </c>
      <c r="Q582" s="43">
        <f t="shared" si="22"/>
        <v>259925000</v>
      </c>
    </row>
    <row r="583" spans="1:17" ht="15.75" x14ac:dyDescent="0.25">
      <c r="A583" s="17"/>
      <c r="B583" s="18" t="s">
        <v>526</v>
      </c>
      <c r="C583" s="18"/>
      <c r="D583" s="18"/>
      <c r="E583" s="18"/>
      <c r="F583" s="18"/>
      <c r="G583" s="18"/>
      <c r="H583" s="18"/>
      <c r="I583" s="18"/>
      <c r="J583" s="18"/>
      <c r="K583" s="19"/>
      <c r="L583" s="18"/>
      <c r="M583" s="18"/>
      <c r="N583" s="46"/>
      <c r="O583" s="47"/>
      <c r="P583" s="48"/>
      <c r="Q583" s="49">
        <f>SUM(Q576:Q582)</f>
        <v>877364800</v>
      </c>
    </row>
    <row r="584" spans="1:17" ht="15.75" x14ac:dyDescent="0.25">
      <c r="A584" s="20"/>
      <c r="B584" s="21" t="s">
        <v>2278</v>
      </c>
      <c r="C584" s="22"/>
      <c r="D584" s="22"/>
      <c r="E584" s="22"/>
      <c r="F584" s="22"/>
      <c r="G584" s="22"/>
      <c r="H584" s="22"/>
      <c r="I584" s="22"/>
      <c r="J584" s="22"/>
      <c r="K584" s="23"/>
      <c r="L584" s="22"/>
      <c r="M584" s="22"/>
      <c r="N584" s="50"/>
      <c r="O584" s="51"/>
      <c r="P584" s="52"/>
      <c r="Q584" s="53"/>
    </row>
    <row r="585" spans="1:17" ht="31.5" x14ac:dyDescent="0.25">
      <c r="A585" s="27">
        <v>1</v>
      </c>
      <c r="B585" s="27">
        <v>141</v>
      </c>
      <c r="C585" s="27" t="s">
        <v>2279</v>
      </c>
      <c r="D585" s="28" t="s">
        <v>2280</v>
      </c>
      <c r="E585" s="27" t="s">
        <v>709</v>
      </c>
      <c r="F585" s="27" t="s">
        <v>43</v>
      </c>
      <c r="G585" s="27" t="s">
        <v>2281</v>
      </c>
      <c r="H585" s="27" t="s">
        <v>263</v>
      </c>
      <c r="I585" s="14" t="s">
        <v>2822</v>
      </c>
      <c r="J585" s="27" t="s">
        <v>27</v>
      </c>
      <c r="K585" s="29" t="s">
        <v>2282</v>
      </c>
      <c r="L585" s="27" t="s">
        <v>2283</v>
      </c>
      <c r="M585" s="27" t="s">
        <v>2155</v>
      </c>
      <c r="N585" s="57" t="s">
        <v>3557</v>
      </c>
      <c r="O585" s="58">
        <v>20</v>
      </c>
      <c r="P585" s="59">
        <v>258900</v>
      </c>
      <c r="Q585" s="57">
        <f>O585*P585</f>
        <v>5178000</v>
      </c>
    </row>
    <row r="586" spans="1:17" ht="15.75" x14ac:dyDescent="0.25">
      <c r="A586" s="17"/>
      <c r="B586" s="18" t="s">
        <v>878</v>
      </c>
      <c r="C586" s="18"/>
      <c r="D586" s="18"/>
      <c r="E586" s="18"/>
      <c r="F586" s="18"/>
      <c r="G586" s="18"/>
      <c r="H586" s="18"/>
      <c r="I586" s="18"/>
      <c r="J586" s="18"/>
      <c r="K586" s="19"/>
      <c r="L586" s="18"/>
      <c r="M586" s="18"/>
      <c r="N586" s="46"/>
      <c r="O586" s="47"/>
      <c r="P586" s="48"/>
      <c r="Q586" s="49">
        <f>SUM(Q585:Q585)</f>
        <v>5178000</v>
      </c>
    </row>
    <row r="587" spans="1:17" ht="15.75" x14ac:dyDescent="0.25">
      <c r="A587" s="20"/>
      <c r="B587" s="21" t="s">
        <v>2284</v>
      </c>
      <c r="C587" s="22"/>
      <c r="D587" s="22"/>
      <c r="E587" s="22"/>
      <c r="F587" s="22"/>
      <c r="G587" s="22"/>
      <c r="H587" s="22"/>
      <c r="I587" s="22"/>
      <c r="J587" s="22"/>
      <c r="K587" s="23"/>
      <c r="L587" s="22"/>
      <c r="M587" s="22"/>
      <c r="N587" s="50"/>
      <c r="O587" s="51"/>
      <c r="P587" s="52"/>
      <c r="Q587" s="53"/>
    </row>
    <row r="588" spans="1:17" ht="47.25" x14ac:dyDescent="0.25">
      <c r="A588" s="11">
        <v>1</v>
      </c>
      <c r="B588" s="11">
        <v>258</v>
      </c>
      <c r="C588" s="11" t="s">
        <v>2285</v>
      </c>
      <c r="D588" s="12" t="s">
        <v>397</v>
      </c>
      <c r="E588" s="11" t="s">
        <v>110</v>
      </c>
      <c r="F588" s="11" t="s">
        <v>24</v>
      </c>
      <c r="G588" s="11" t="s">
        <v>83</v>
      </c>
      <c r="H588" s="11" t="s">
        <v>3594</v>
      </c>
      <c r="I588" s="24" t="s">
        <v>817</v>
      </c>
      <c r="J588" s="11" t="s">
        <v>27</v>
      </c>
      <c r="K588" s="13" t="s">
        <v>2286</v>
      </c>
      <c r="L588" s="11" t="s">
        <v>2287</v>
      </c>
      <c r="M588" s="11" t="s">
        <v>37</v>
      </c>
      <c r="N588" s="40" t="s">
        <v>2980</v>
      </c>
      <c r="O588" s="41">
        <v>16900</v>
      </c>
      <c r="P588" s="42">
        <v>5990</v>
      </c>
      <c r="Q588" s="40">
        <f t="shared" ref="Q588:Q595" si="23">O588*P588</f>
        <v>101231000</v>
      </c>
    </row>
    <row r="589" spans="1:17" ht="31.5" x14ac:dyDescent="0.25">
      <c r="A589" s="24">
        <v>2</v>
      </c>
      <c r="B589" s="24">
        <v>315</v>
      </c>
      <c r="C589" s="24" t="s">
        <v>2288</v>
      </c>
      <c r="D589" s="25" t="s">
        <v>2179</v>
      </c>
      <c r="E589" s="24" t="s">
        <v>2289</v>
      </c>
      <c r="F589" s="24" t="s">
        <v>1111</v>
      </c>
      <c r="G589" s="24" t="s">
        <v>2290</v>
      </c>
      <c r="H589" s="24" t="s">
        <v>2291</v>
      </c>
      <c r="I589" s="11" t="s">
        <v>588</v>
      </c>
      <c r="J589" s="24" t="s">
        <v>27</v>
      </c>
      <c r="K589" s="26" t="s">
        <v>2292</v>
      </c>
      <c r="L589" s="24" t="s">
        <v>2287</v>
      </c>
      <c r="M589" s="24" t="s">
        <v>37</v>
      </c>
      <c r="N589" s="54" t="s">
        <v>3559</v>
      </c>
      <c r="O589" s="55">
        <v>430</v>
      </c>
      <c r="P589" s="56">
        <v>49000</v>
      </c>
      <c r="Q589" s="54">
        <f t="shared" si="23"/>
        <v>21070000</v>
      </c>
    </row>
    <row r="590" spans="1:17" ht="31.5" x14ac:dyDescent="0.25">
      <c r="A590" s="24">
        <v>3</v>
      </c>
      <c r="B590" s="24">
        <v>495</v>
      </c>
      <c r="C590" s="24" t="s">
        <v>2293</v>
      </c>
      <c r="D590" s="25" t="s">
        <v>2157</v>
      </c>
      <c r="E590" s="24" t="s">
        <v>539</v>
      </c>
      <c r="F590" s="24" t="s">
        <v>24</v>
      </c>
      <c r="G590" s="24" t="s">
        <v>25</v>
      </c>
      <c r="H590" s="24" t="s">
        <v>159</v>
      </c>
      <c r="I590" s="11" t="s">
        <v>588</v>
      </c>
      <c r="J590" s="24" t="s">
        <v>27</v>
      </c>
      <c r="K590" s="26" t="s">
        <v>2294</v>
      </c>
      <c r="L590" s="24" t="s">
        <v>2295</v>
      </c>
      <c r="M590" s="24" t="s">
        <v>37</v>
      </c>
      <c r="N590" s="54" t="s">
        <v>2980</v>
      </c>
      <c r="O590" s="55">
        <v>3000</v>
      </c>
      <c r="P590" s="56">
        <v>6000</v>
      </c>
      <c r="Q590" s="54">
        <f t="shared" si="23"/>
        <v>18000000</v>
      </c>
    </row>
    <row r="591" spans="1:17" ht="31.5" x14ac:dyDescent="0.25">
      <c r="A591" s="24">
        <v>4</v>
      </c>
      <c r="B591" s="24">
        <v>622</v>
      </c>
      <c r="C591" s="24" t="s">
        <v>2296</v>
      </c>
      <c r="D591" s="25" t="s">
        <v>2297</v>
      </c>
      <c r="E591" s="24" t="s">
        <v>158</v>
      </c>
      <c r="F591" s="24" t="s">
        <v>24</v>
      </c>
      <c r="G591" s="24" t="s">
        <v>76</v>
      </c>
      <c r="H591" s="24" t="s">
        <v>159</v>
      </c>
      <c r="I591" s="24" t="s">
        <v>817</v>
      </c>
      <c r="J591" s="24" t="s">
        <v>121</v>
      </c>
      <c r="K591" s="26" t="s">
        <v>2298</v>
      </c>
      <c r="L591" s="24" t="s">
        <v>2287</v>
      </c>
      <c r="M591" s="24" t="s">
        <v>37</v>
      </c>
      <c r="N591" s="54" t="s">
        <v>2980</v>
      </c>
      <c r="O591" s="55">
        <v>79600</v>
      </c>
      <c r="P591" s="56">
        <v>900</v>
      </c>
      <c r="Q591" s="54">
        <f t="shared" si="23"/>
        <v>71640000</v>
      </c>
    </row>
    <row r="592" spans="1:17" ht="31.5" x14ac:dyDescent="0.25">
      <c r="A592" s="24">
        <v>5</v>
      </c>
      <c r="B592" s="24">
        <v>849</v>
      </c>
      <c r="C592" s="24" t="s">
        <v>2299</v>
      </c>
      <c r="D592" s="25" t="s">
        <v>2300</v>
      </c>
      <c r="E592" s="24" t="s">
        <v>2301</v>
      </c>
      <c r="F592" s="24" t="s">
        <v>24</v>
      </c>
      <c r="G592" s="24" t="s">
        <v>76</v>
      </c>
      <c r="H592" s="24" t="s">
        <v>2302</v>
      </c>
      <c r="I592" s="11" t="s">
        <v>588</v>
      </c>
      <c r="J592" s="24" t="s">
        <v>27</v>
      </c>
      <c r="K592" s="26" t="s">
        <v>2303</v>
      </c>
      <c r="L592" s="24" t="s">
        <v>2287</v>
      </c>
      <c r="M592" s="24" t="s">
        <v>37</v>
      </c>
      <c r="N592" s="54" t="s">
        <v>2980</v>
      </c>
      <c r="O592" s="55">
        <v>26000</v>
      </c>
      <c r="P592" s="56">
        <v>1680</v>
      </c>
      <c r="Q592" s="54">
        <f t="shared" si="23"/>
        <v>43680000</v>
      </c>
    </row>
    <row r="593" spans="1:17" ht="78.75" x14ac:dyDescent="0.25">
      <c r="A593" s="24">
        <v>6</v>
      </c>
      <c r="B593" s="24">
        <v>864</v>
      </c>
      <c r="C593" s="24" t="s">
        <v>2304</v>
      </c>
      <c r="D593" s="25" t="s">
        <v>2305</v>
      </c>
      <c r="E593" s="24" t="s">
        <v>2306</v>
      </c>
      <c r="F593" s="24" t="s">
        <v>24</v>
      </c>
      <c r="G593" s="24" t="s">
        <v>25</v>
      </c>
      <c r="H593" s="24" t="s">
        <v>2307</v>
      </c>
      <c r="I593" s="11" t="s">
        <v>588</v>
      </c>
      <c r="J593" s="24" t="s">
        <v>27</v>
      </c>
      <c r="K593" s="26" t="s">
        <v>2308</v>
      </c>
      <c r="L593" s="24" t="s">
        <v>2287</v>
      </c>
      <c r="M593" s="24" t="s">
        <v>37</v>
      </c>
      <c r="N593" s="54" t="s">
        <v>2980</v>
      </c>
      <c r="O593" s="55">
        <v>86000</v>
      </c>
      <c r="P593" s="56">
        <v>1050</v>
      </c>
      <c r="Q593" s="54">
        <f t="shared" si="23"/>
        <v>90300000</v>
      </c>
    </row>
    <row r="594" spans="1:17" ht="31.5" x14ac:dyDescent="0.25">
      <c r="A594" s="24">
        <v>7</v>
      </c>
      <c r="B594" s="24">
        <v>897</v>
      </c>
      <c r="C594" s="24" t="s">
        <v>2309</v>
      </c>
      <c r="D594" s="25" t="s">
        <v>2310</v>
      </c>
      <c r="E594" s="24" t="s">
        <v>2311</v>
      </c>
      <c r="F594" s="24" t="s">
        <v>24</v>
      </c>
      <c r="G594" s="24" t="s">
        <v>319</v>
      </c>
      <c r="H594" s="24" t="s">
        <v>2312</v>
      </c>
      <c r="I594" s="11" t="s">
        <v>1346</v>
      </c>
      <c r="J594" s="24" t="s">
        <v>78</v>
      </c>
      <c r="K594" s="26" t="s">
        <v>2313</v>
      </c>
      <c r="L594" s="24" t="s">
        <v>2314</v>
      </c>
      <c r="M594" s="24" t="s">
        <v>1296</v>
      </c>
      <c r="N594" s="54" t="s">
        <v>3576</v>
      </c>
      <c r="O594" s="55">
        <v>20</v>
      </c>
      <c r="P594" s="56">
        <v>114000</v>
      </c>
      <c r="Q594" s="54">
        <f t="shared" si="23"/>
        <v>2280000</v>
      </c>
    </row>
    <row r="595" spans="1:17" ht="31.5" x14ac:dyDescent="0.25">
      <c r="A595" s="14">
        <v>8</v>
      </c>
      <c r="B595" s="14">
        <v>901</v>
      </c>
      <c r="C595" s="14" t="s">
        <v>2315</v>
      </c>
      <c r="D595" s="15" t="s">
        <v>2316</v>
      </c>
      <c r="E595" s="14" t="s">
        <v>2317</v>
      </c>
      <c r="F595" s="14" t="s">
        <v>24</v>
      </c>
      <c r="G595" s="14" t="s">
        <v>25</v>
      </c>
      <c r="H595" s="14" t="s">
        <v>366</v>
      </c>
      <c r="I595" s="11" t="s">
        <v>588</v>
      </c>
      <c r="J595" s="14" t="s">
        <v>27</v>
      </c>
      <c r="K595" s="16" t="s">
        <v>2318</v>
      </c>
      <c r="L595" s="14" t="s">
        <v>2319</v>
      </c>
      <c r="M595" s="14" t="s">
        <v>37</v>
      </c>
      <c r="N595" s="43" t="s">
        <v>2980</v>
      </c>
      <c r="O595" s="44">
        <v>100</v>
      </c>
      <c r="P595" s="45">
        <v>7450</v>
      </c>
      <c r="Q595" s="43">
        <f t="shared" si="23"/>
        <v>745000</v>
      </c>
    </row>
    <row r="596" spans="1:17" ht="15.75" x14ac:dyDescent="0.25">
      <c r="A596" s="17"/>
      <c r="B596" s="18" t="s">
        <v>2320</v>
      </c>
      <c r="C596" s="18"/>
      <c r="D596" s="18"/>
      <c r="E596" s="18"/>
      <c r="F596" s="18"/>
      <c r="G596" s="18"/>
      <c r="H596" s="18"/>
      <c r="I596" s="18"/>
      <c r="J596" s="18"/>
      <c r="K596" s="19"/>
      <c r="L596" s="18"/>
      <c r="M596" s="18"/>
      <c r="N596" s="46"/>
      <c r="O596" s="47"/>
      <c r="P596" s="48"/>
      <c r="Q596" s="49">
        <f>SUM(Q588:Q595)</f>
        <v>348946000</v>
      </c>
    </row>
    <row r="597" spans="1:17" ht="15.75" x14ac:dyDescent="0.25">
      <c r="A597" s="20"/>
      <c r="B597" s="21" t="s">
        <v>2321</v>
      </c>
      <c r="C597" s="22"/>
      <c r="D597" s="22"/>
      <c r="E597" s="22"/>
      <c r="F597" s="22"/>
      <c r="G597" s="22"/>
      <c r="H597" s="22"/>
      <c r="I597" s="22"/>
      <c r="J597" s="22"/>
      <c r="K597" s="23"/>
      <c r="L597" s="22"/>
      <c r="M597" s="22"/>
      <c r="N597" s="50"/>
      <c r="O597" s="51"/>
      <c r="P597" s="52"/>
      <c r="Q597" s="53"/>
    </row>
    <row r="598" spans="1:17" ht="31.5" x14ac:dyDescent="0.25">
      <c r="A598" s="11">
        <v>1</v>
      </c>
      <c r="B598" s="11">
        <v>38</v>
      </c>
      <c r="C598" s="11" t="s">
        <v>2322</v>
      </c>
      <c r="D598" s="12" t="s">
        <v>331</v>
      </c>
      <c r="E598" s="11" t="s">
        <v>2323</v>
      </c>
      <c r="F598" s="11" t="s">
        <v>43</v>
      </c>
      <c r="G598" s="11" t="s">
        <v>2324</v>
      </c>
      <c r="H598" s="11" t="s">
        <v>2325</v>
      </c>
      <c r="I598" s="11" t="s">
        <v>588</v>
      </c>
      <c r="J598" s="11" t="s">
        <v>27</v>
      </c>
      <c r="K598" s="13" t="s">
        <v>2326</v>
      </c>
      <c r="L598" s="11" t="s">
        <v>2327</v>
      </c>
      <c r="M598" s="11" t="s">
        <v>37</v>
      </c>
      <c r="N598" s="40" t="s">
        <v>3562</v>
      </c>
      <c r="O598" s="41">
        <v>8200</v>
      </c>
      <c r="P598" s="42">
        <v>768</v>
      </c>
      <c r="Q598" s="40">
        <f t="shared" ref="Q598:Q661" si="24">O598*P598</f>
        <v>6297600</v>
      </c>
    </row>
    <row r="599" spans="1:17" ht="31.5" x14ac:dyDescent="0.25">
      <c r="A599" s="24">
        <v>2</v>
      </c>
      <c r="B599" s="24">
        <v>42</v>
      </c>
      <c r="C599" s="24" t="s">
        <v>2328</v>
      </c>
      <c r="D599" s="25" t="s">
        <v>1500</v>
      </c>
      <c r="E599" s="24" t="s">
        <v>332</v>
      </c>
      <c r="F599" s="24" t="s">
        <v>24</v>
      </c>
      <c r="G599" s="24" t="s">
        <v>2329</v>
      </c>
      <c r="H599" s="24" t="s">
        <v>2330</v>
      </c>
      <c r="I599" s="11" t="s">
        <v>588</v>
      </c>
      <c r="J599" s="24" t="s">
        <v>78</v>
      </c>
      <c r="K599" s="26" t="s">
        <v>2331</v>
      </c>
      <c r="L599" s="24" t="s">
        <v>2332</v>
      </c>
      <c r="M599" s="24" t="s">
        <v>37</v>
      </c>
      <c r="N599" s="54" t="s">
        <v>3558</v>
      </c>
      <c r="O599" s="55">
        <v>56900</v>
      </c>
      <c r="P599" s="56">
        <v>4600</v>
      </c>
      <c r="Q599" s="54">
        <f t="shared" si="24"/>
        <v>261740000</v>
      </c>
    </row>
    <row r="600" spans="1:17" ht="47.25" x14ac:dyDescent="0.25">
      <c r="A600" s="24">
        <v>3</v>
      </c>
      <c r="B600" s="24">
        <v>43</v>
      </c>
      <c r="C600" s="24" t="s">
        <v>2333</v>
      </c>
      <c r="D600" s="25" t="s">
        <v>1500</v>
      </c>
      <c r="E600" s="24" t="s">
        <v>592</v>
      </c>
      <c r="F600" s="24" t="s">
        <v>24</v>
      </c>
      <c r="G600" s="24" t="s">
        <v>83</v>
      </c>
      <c r="H600" s="24" t="s">
        <v>2334</v>
      </c>
      <c r="I600" s="11" t="s">
        <v>588</v>
      </c>
      <c r="J600" s="24" t="s">
        <v>27</v>
      </c>
      <c r="K600" s="26" t="s">
        <v>2335</v>
      </c>
      <c r="L600" s="24" t="s">
        <v>2336</v>
      </c>
      <c r="M600" s="24" t="s">
        <v>37</v>
      </c>
      <c r="N600" s="54" t="s">
        <v>2980</v>
      </c>
      <c r="O600" s="55">
        <v>13000</v>
      </c>
      <c r="P600" s="56">
        <v>645</v>
      </c>
      <c r="Q600" s="54">
        <f t="shared" si="24"/>
        <v>8385000</v>
      </c>
    </row>
    <row r="601" spans="1:17" ht="31.5" x14ac:dyDescent="0.25">
      <c r="A601" s="24">
        <v>4</v>
      </c>
      <c r="B601" s="24">
        <v>46</v>
      </c>
      <c r="C601" s="24" t="s">
        <v>2337</v>
      </c>
      <c r="D601" s="25" t="s">
        <v>1500</v>
      </c>
      <c r="E601" s="24" t="s">
        <v>592</v>
      </c>
      <c r="F601" s="24" t="s">
        <v>24</v>
      </c>
      <c r="G601" s="24" t="s">
        <v>25</v>
      </c>
      <c r="H601" s="24" t="s">
        <v>2338</v>
      </c>
      <c r="I601" s="11" t="s">
        <v>1438</v>
      </c>
      <c r="J601" s="24" t="s">
        <v>27</v>
      </c>
      <c r="K601" s="26" t="s">
        <v>2339</v>
      </c>
      <c r="L601" s="24" t="s">
        <v>2022</v>
      </c>
      <c r="M601" s="24" t="s">
        <v>37</v>
      </c>
      <c r="N601" s="54" t="s">
        <v>2980</v>
      </c>
      <c r="O601" s="55">
        <v>107000</v>
      </c>
      <c r="P601" s="56">
        <v>446</v>
      </c>
      <c r="Q601" s="54">
        <f t="shared" si="24"/>
        <v>47722000</v>
      </c>
    </row>
    <row r="602" spans="1:17" ht="31.5" x14ac:dyDescent="0.25">
      <c r="A602" s="24">
        <v>5</v>
      </c>
      <c r="B602" s="24">
        <v>66</v>
      </c>
      <c r="C602" s="24" t="s">
        <v>2340</v>
      </c>
      <c r="D602" s="25" t="s">
        <v>61</v>
      </c>
      <c r="E602" s="24" t="s">
        <v>110</v>
      </c>
      <c r="F602" s="24" t="s">
        <v>24</v>
      </c>
      <c r="G602" s="24" t="s">
        <v>365</v>
      </c>
      <c r="H602" s="24" t="s">
        <v>2341</v>
      </c>
      <c r="I602" s="11" t="s">
        <v>1438</v>
      </c>
      <c r="J602" s="24" t="s">
        <v>27</v>
      </c>
      <c r="K602" s="26" t="s">
        <v>2342</v>
      </c>
      <c r="L602" s="24" t="s">
        <v>2022</v>
      </c>
      <c r="M602" s="24" t="s">
        <v>37</v>
      </c>
      <c r="N602" s="54" t="s">
        <v>3565</v>
      </c>
      <c r="O602" s="55">
        <v>950000</v>
      </c>
      <c r="P602" s="56">
        <v>194</v>
      </c>
      <c r="Q602" s="54">
        <f t="shared" si="24"/>
        <v>184300000</v>
      </c>
    </row>
    <row r="603" spans="1:17" ht="31.5" x14ac:dyDescent="0.25">
      <c r="A603" s="24">
        <v>6</v>
      </c>
      <c r="B603" s="24">
        <v>76</v>
      </c>
      <c r="C603" s="24" t="s">
        <v>2343</v>
      </c>
      <c r="D603" s="25" t="s">
        <v>2344</v>
      </c>
      <c r="E603" s="24" t="s">
        <v>2345</v>
      </c>
      <c r="F603" s="24" t="s">
        <v>24</v>
      </c>
      <c r="G603" s="24" t="s">
        <v>152</v>
      </c>
      <c r="H603" s="24" t="s">
        <v>3595</v>
      </c>
      <c r="I603" s="11" t="s">
        <v>588</v>
      </c>
      <c r="J603" s="24" t="s">
        <v>27</v>
      </c>
      <c r="K603" s="26" t="s">
        <v>2346</v>
      </c>
      <c r="L603" s="24" t="s">
        <v>2347</v>
      </c>
      <c r="M603" s="24" t="s">
        <v>37</v>
      </c>
      <c r="N603" s="54" t="s">
        <v>3562</v>
      </c>
      <c r="O603" s="55">
        <v>77700</v>
      </c>
      <c r="P603" s="56">
        <v>2100</v>
      </c>
      <c r="Q603" s="54">
        <f t="shared" si="24"/>
        <v>163170000</v>
      </c>
    </row>
    <row r="604" spans="1:17" ht="47.25" x14ac:dyDescent="0.25">
      <c r="A604" s="24">
        <v>7</v>
      </c>
      <c r="B604" s="24">
        <v>83</v>
      </c>
      <c r="C604" s="24" t="s">
        <v>2348</v>
      </c>
      <c r="D604" s="25" t="s">
        <v>2349</v>
      </c>
      <c r="E604" s="24" t="s">
        <v>2350</v>
      </c>
      <c r="F604" s="24" t="s">
        <v>24</v>
      </c>
      <c r="G604" s="24" t="s">
        <v>916</v>
      </c>
      <c r="H604" s="24" t="s">
        <v>2351</v>
      </c>
      <c r="I604" s="11" t="s">
        <v>588</v>
      </c>
      <c r="J604" s="24" t="s">
        <v>27</v>
      </c>
      <c r="K604" s="26" t="s">
        <v>2352</v>
      </c>
      <c r="L604" s="24" t="s">
        <v>2336</v>
      </c>
      <c r="M604" s="24" t="s">
        <v>37</v>
      </c>
      <c r="N604" s="54" t="s">
        <v>2980</v>
      </c>
      <c r="O604" s="55">
        <v>67000</v>
      </c>
      <c r="P604" s="56">
        <v>650</v>
      </c>
      <c r="Q604" s="54">
        <f t="shared" si="24"/>
        <v>43550000</v>
      </c>
    </row>
    <row r="605" spans="1:17" ht="15.75" x14ac:dyDescent="0.25">
      <c r="A605" s="24">
        <v>8</v>
      </c>
      <c r="B605" s="24">
        <v>113</v>
      </c>
      <c r="C605" s="24" t="s">
        <v>2353</v>
      </c>
      <c r="D605" s="25" t="s">
        <v>458</v>
      </c>
      <c r="E605" s="24" t="s">
        <v>604</v>
      </c>
      <c r="F605" s="24" t="s">
        <v>24</v>
      </c>
      <c r="G605" s="24" t="s">
        <v>2354</v>
      </c>
      <c r="H605" s="24" t="s">
        <v>2355</v>
      </c>
      <c r="I605" s="11" t="s">
        <v>1438</v>
      </c>
      <c r="J605" s="24" t="s">
        <v>78</v>
      </c>
      <c r="K605" s="26">
        <v>482100206223</v>
      </c>
      <c r="L605" s="24" t="s">
        <v>2356</v>
      </c>
      <c r="M605" s="24" t="s">
        <v>891</v>
      </c>
      <c r="N605" s="54" t="s">
        <v>3561</v>
      </c>
      <c r="O605" s="55">
        <v>1000</v>
      </c>
      <c r="P605" s="56">
        <v>62450</v>
      </c>
      <c r="Q605" s="54">
        <f t="shared" si="24"/>
        <v>62450000</v>
      </c>
    </row>
    <row r="606" spans="1:17" ht="31.5" x14ac:dyDescent="0.25">
      <c r="A606" s="24">
        <v>9</v>
      </c>
      <c r="B606" s="24">
        <v>114</v>
      </c>
      <c r="C606" s="24" t="s">
        <v>2357</v>
      </c>
      <c r="D606" s="25" t="s">
        <v>2358</v>
      </c>
      <c r="E606" s="24" t="s">
        <v>709</v>
      </c>
      <c r="F606" s="24" t="s">
        <v>43</v>
      </c>
      <c r="G606" s="24" t="s">
        <v>2324</v>
      </c>
      <c r="H606" s="24" t="s">
        <v>1809</v>
      </c>
      <c r="I606" s="11" t="s">
        <v>588</v>
      </c>
      <c r="J606" s="24" t="s">
        <v>27</v>
      </c>
      <c r="K606" s="26" t="s">
        <v>2359</v>
      </c>
      <c r="L606" s="24" t="s">
        <v>2327</v>
      </c>
      <c r="M606" s="24" t="s">
        <v>37</v>
      </c>
      <c r="N606" s="54" t="s">
        <v>3562</v>
      </c>
      <c r="O606" s="55">
        <v>105700</v>
      </c>
      <c r="P606" s="56">
        <v>470</v>
      </c>
      <c r="Q606" s="54">
        <f t="shared" si="24"/>
        <v>49679000</v>
      </c>
    </row>
    <row r="607" spans="1:17" ht="31.5" x14ac:dyDescent="0.25">
      <c r="A607" s="24">
        <v>10</v>
      </c>
      <c r="B607" s="24">
        <v>117</v>
      </c>
      <c r="C607" s="24" t="s">
        <v>2360</v>
      </c>
      <c r="D607" s="25" t="s">
        <v>806</v>
      </c>
      <c r="E607" s="24" t="s">
        <v>1408</v>
      </c>
      <c r="F607" s="24" t="s">
        <v>24</v>
      </c>
      <c r="G607" s="24" t="s">
        <v>25</v>
      </c>
      <c r="H607" s="24" t="s">
        <v>2361</v>
      </c>
      <c r="I607" s="24" t="s">
        <v>817</v>
      </c>
      <c r="J607" s="24" t="s">
        <v>27</v>
      </c>
      <c r="K607" s="26" t="s">
        <v>2362</v>
      </c>
      <c r="L607" s="24" t="s">
        <v>2022</v>
      </c>
      <c r="M607" s="24" t="s">
        <v>37</v>
      </c>
      <c r="N607" s="54" t="s">
        <v>2980</v>
      </c>
      <c r="O607" s="55">
        <v>2000</v>
      </c>
      <c r="P607" s="56">
        <v>1890</v>
      </c>
      <c r="Q607" s="54">
        <f t="shared" si="24"/>
        <v>3780000</v>
      </c>
    </row>
    <row r="608" spans="1:17" ht="31.5" x14ac:dyDescent="0.25">
      <c r="A608" s="24">
        <v>11</v>
      </c>
      <c r="B608" s="24">
        <v>127</v>
      </c>
      <c r="C608" s="24" t="s">
        <v>2363</v>
      </c>
      <c r="D608" s="25" t="s">
        <v>2364</v>
      </c>
      <c r="E608" s="24" t="s">
        <v>2365</v>
      </c>
      <c r="F608" s="24" t="s">
        <v>175</v>
      </c>
      <c r="G608" s="24" t="s">
        <v>507</v>
      </c>
      <c r="H608" s="24" t="s">
        <v>2366</v>
      </c>
      <c r="I608" s="11" t="s">
        <v>588</v>
      </c>
      <c r="J608" s="24" t="s">
        <v>27</v>
      </c>
      <c r="K608" s="26" t="s">
        <v>2367</v>
      </c>
      <c r="L608" s="24" t="s">
        <v>2368</v>
      </c>
      <c r="M608" s="24" t="s">
        <v>37</v>
      </c>
      <c r="N608" s="54" t="s">
        <v>3559</v>
      </c>
      <c r="O608" s="55">
        <v>8875</v>
      </c>
      <c r="P608" s="56">
        <v>6300</v>
      </c>
      <c r="Q608" s="54">
        <f t="shared" si="24"/>
        <v>55912500</v>
      </c>
    </row>
    <row r="609" spans="1:17" ht="47.25" x14ac:dyDescent="0.25">
      <c r="A609" s="24">
        <v>12</v>
      </c>
      <c r="B609" s="24">
        <v>133</v>
      </c>
      <c r="C609" s="24" t="s">
        <v>2369</v>
      </c>
      <c r="D609" s="25" t="s">
        <v>612</v>
      </c>
      <c r="E609" s="24" t="s">
        <v>2370</v>
      </c>
      <c r="F609" s="24" t="s">
        <v>43</v>
      </c>
      <c r="G609" s="24" t="s">
        <v>961</v>
      </c>
      <c r="H609" s="24" t="s">
        <v>2371</v>
      </c>
      <c r="I609" s="11" t="s">
        <v>588</v>
      </c>
      <c r="J609" s="24" t="s">
        <v>27</v>
      </c>
      <c r="K609" s="26" t="s">
        <v>2372</v>
      </c>
      <c r="L609" s="24" t="s">
        <v>2373</v>
      </c>
      <c r="M609" s="24" t="s">
        <v>37</v>
      </c>
      <c r="N609" s="54" t="s">
        <v>3561</v>
      </c>
      <c r="O609" s="55">
        <v>2475</v>
      </c>
      <c r="P609" s="56">
        <v>32000</v>
      </c>
      <c r="Q609" s="54">
        <f t="shared" si="24"/>
        <v>79200000</v>
      </c>
    </row>
    <row r="610" spans="1:17" ht="31.5" x14ac:dyDescent="0.25">
      <c r="A610" s="24">
        <v>13</v>
      </c>
      <c r="B610" s="24">
        <v>143</v>
      </c>
      <c r="C610" s="24" t="s">
        <v>2374</v>
      </c>
      <c r="D610" s="25" t="s">
        <v>2375</v>
      </c>
      <c r="E610" s="24" t="s">
        <v>169</v>
      </c>
      <c r="F610" s="24" t="s">
        <v>24</v>
      </c>
      <c r="G610" s="24" t="s">
        <v>76</v>
      </c>
      <c r="H610" s="24" t="s">
        <v>2376</v>
      </c>
      <c r="I610" s="24" t="s">
        <v>817</v>
      </c>
      <c r="J610" s="24" t="s">
        <v>27</v>
      </c>
      <c r="K610" s="26" t="s">
        <v>2377</v>
      </c>
      <c r="L610" s="24" t="s">
        <v>2022</v>
      </c>
      <c r="M610" s="24" t="s">
        <v>37</v>
      </c>
      <c r="N610" s="54" t="s">
        <v>2980</v>
      </c>
      <c r="O610" s="55">
        <v>140000</v>
      </c>
      <c r="P610" s="56">
        <v>928</v>
      </c>
      <c r="Q610" s="54">
        <f t="shared" si="24"/>
        <v>129920000</v>
      </c>
    </row>
    <row r="611" spans="1:17" ht="31.5" x14ac:dyDescent="0.25">
      <c r="A611" s="24">
        <v>14</v>
      </c>
      <c r="B611" s="24">
        <v>150</v>
      </c>
      <c r="C611" s="24" t="s">
        <v>2378</v>
      </c>
      <c r="D611" s="25" t="s">
        <v>2379</v>
      </c>
      <c r="E611" s="24" t="s">
        <v>332</v>
      </c>
      <c r="F611" s="24" t="s">
        <v>24</v>
      </c>
      <c r="G611" s="24" t="s">
        <v>365</v>
      </c>
      <c r="H611" s="24" t="s">
        <v>2380</v>
      </c>
      <c r="I611" s="11" t="s">
        <v>588</v>
      </c>
      <c r="J611" s="24" t="s">
        <v>27</v>
      </c>
      <c r="K611" s="26" t="s">
        <v>2381</v>
      </c>
      <c r="L611" s="24" t="s">
        <v>2022</v>
      </c>
      <c r="M611" s="24" t="s">
        <v>37</v>
      </c>
      <c r="N611" s="54" t="s">
        <v>2980</v>
      </c>
      <c r="O611" s="55">
        <v>75000</v>
      </c>
      <c r="P611" s="56">
        <v>300</v>
      </c>
      <c r="Q611" s="54">
        <f t="shared" si="24"/>
        <v>22500000</v>
      </c>
    </row>
    <row r="612" spans="1:17" ht="31.5" x14ac:dyDescent="0.25">
      <c r="A612" s="24">
        <v>15</v>
      </c>
      <c r="B612" s="24">
        <v>199</v>
      </c>
      <c r="C612" s="24" t="s">
        <v>2382</v>
      </c>
      <c r="D612" s="25" t="s">
        <v>1403</v>
      </c>
      <c r="E612" s="24" t="s">
        <v>572</v>
      </c>
      <c r="F612" s="24" t="s">
        <v>24</v>
      </c>
      <c r="G612" s="24" t="s">
        <v>795</v>
      </c>
      <c r="H612" s="24" t="s">
        <v>894</v>
      </c>
      <c r="I612" s="11" t="s">
        <v>588</v>
      </c>
      <c r="J612" s="24" t="s">
        <v>27</v>
      </c>
      <c r="K612" s="26" t="s">
        <v>2383</v>
      </c>
      <c r="L612" s="24" t="s">
        <v>1481</v>
      </c>
      <c r="M612" s="24" t="s">
        <v>37</v>
      </c>
      <c r="N612" s="54" t="s">
        <v>2980</v>
      </c>
      <c r="O612" s="55">
        <v>24900</v>
      </c>
      <c r="P612" s="56">
        <v>6195</v>
      </c>
      <c r="Q612" s="54">
        <f t="shared" si="24"/>
        <v>154255500</v>
      </c>
    </row>
    <row r="613" spans="1:17" ht="31.5" x14ac:dyDescent="0.25">
      <c r="A613" s="24">
        <v>16</v>
      </c>
      <c r="B613" s="24">
        <v>209</v>
      </c>
      <c r="C613" s="24" t="s">
        <v>2384</v>
      </c>
      <c r="D613" s="25" t="s">
        <v>2385</v>
      </c>
      <c r="E613" s="24" t="s">
        <v>134</v>
      </c>
      <c r="F613" s="24" t="s">
        <v>43</v>
      </c>
      <c r="G613" s="24" t="s">
        <v>573</v>
      </c>
      <c r="H613" s="24" t="s">
        <v>113</v>
      </c>
      <c r="I613" s="11" t="s">
        <v>1438</v>
      </c>
      <c r="J613" s="24" t="s">
        <v>78</v>
      </c>
      <c r="K613" s="26" t="s">
        <v>2386</v>
      </c>
      <c r="L613" s="24" t="s">
        <v>2387</v>
      </c>
      <c r="M613" s="24" t="s">
        <v>767</v>
      </c>
      <c r="N613" s="54" t="s">
        <v>3557</v>
      </c>
      <c r="O613" s="55">
        <v>100500</v>
      </c>
      <c r="P613" s="56">
        <v>45000</v>
      </c>
      <c r="Q613" s="54">
        <f t="shared" si="24"/>
        <v>4522500000</v>
      </c>
    </row>
    <row r="614" spans="1:17" ht="31.5" x14ac:dyDescent="0.25">
      <c r="A614" s="24">
        <v>17</v>
      </c>
      <c r="B614" s="24">
        <v>235</v>
      </c>
      <c r="C614" s="24" t="s">
        <v>2388</v>
      </c>
      <c r="D614" s="25" t="s">
        <v>2389</v>
      </c>
      <c r="E614" s="24" t="s">
        <v>2390</v>
      </c>
      <c r="F614" s="24" t="s">
        <v>43</v>
      </c>
      <c r="G614" s="24" t="s">
        <v>44</v>
      </c>
      <c r="H614" s="24" t="s">
        <v>2391</v>
      </c>
      <c r="I614" s="11" t="s">
        <v>588</v>
      </c>
      <c r="J614" s="24" t="s">
        <v>27</v>
      </c>
      <c r="K614" s="26" t="s">
        <v>2392</v>
      </c>
      <c r="L614" s="24" t="s">
        <v>2327</v>
      </c>
      <c r="M614" s="24" t="s">
        <v>37</v>
      </c>
      <c r="N614" s="54" t="s">
        <v>3562</v>
      </c>
      <c r="O614" s="55">
        <v>96900</v>
      </c>
      <c r="P614" s="56">
        <v>1020</v>
      </c>
      <c r="Q614" s="54">
        <f t="shared" si="24"/>
        <v>98838000</v>
      </c>
    </row>
    <row r="615" spans="1:17" ht="63" x14ac:dyDescent="0.25">
      <c r="A615" s="24">
        <v>18</v>
      </c>
      <c r="B615" s="24">
        <v>248</v>
      </c>
      <c r="C615" s="24" t="s">
        <v>2393</v>
      </c>
      <c r="D615" s="25" t="s">
        <v>2394</v>
      </c>
      <c r="E615" s="24" t="s">
        <v>2395</v>
      </c>
      <c r="F615" s="24" t="s">
        <v>946</v>
      </c>
      <c r="G615" s="24" t="s">
        <v>2396</v>
      </c>
      <c r="H615" s="24" t="s">
        <v>894</v>
      </c>
      <c r="I615" s="11" t="s">
        <v>588</v>
      </c>
      <c r="J615" s="24" t="s">
        <v>27</v>
      </c>
      <c r="K615" s="26" t="s">
        <v>2397</v>
      </c>
      <c r="L615" s="24" t="s">
        <v>2336</v>
      </c>
      <c r="M615" s="24" t="s">
        <v>37</v>
      </c>
      <c r="N615" s="54" t="s">
        <v>2980</v>
      </c>
      <c r="O615" s="55">
        <v>6500</v>
      </c>
      <c r="P615" s="56">
        <v>2100</v>
      </c>
      <c r="Q615" s="54">
        <f t="shared" si="24"/>
        <v>13650000</v>
      </c>
    </row>
    <row r="616" spans="1:17" ht="31.5" x14ac:dyDescent="0.25">
      <c r="A616" s="24">
        <v>19</v>
      </c>
      <c r="B616" s="24">
        <v>251</v>
      </c>
      <c r="C616" s="24" t="s">
        <v>2398</v>
      </c>
      <c r="D616" s="25" t="s">
        <v>811</v>
      </c>
      <c r="E616" s="24" t="s">
        <v>2399</v>
      </c>
      <c r="F616" s="24" t="s">
        <v>111</v>
      </c>
      <c r="G616" s="24" t="s">
        <v>961</v>
      </c>
      <c r="H616" s="24" t="s">
        <v>2400</v>
      </c>
      <c r="I616" s="11" t="s">
        <v>588</v>
      </c>
      <c r="J616" s="24" t="s">
        <v>27</v>
      </c>
      <c r="K616" s="26" t="s">
        <v>2401</v>
      </c>
      <c r="L616" s="24" t="s">
        <v>2373</v>
      </c>
      <c r="M616" s="24" t="s">
        <v>37</v>
      </c>
      <c r="N616" s="54" t="s">
        <v>3561</v>
      </c>
      <c r="O616" s="55">
        <v>7000</v>
      </c>
      <c r="P616" s="56">
        <v>17315</v>
      </c>
      <c r="Q616" s="54">
        <f t="shared" si="24"/>
        <v>121205000</v>
      </c>
    </row>
    <row r="617" spans="1:17" ht="31.5" x14ac:dyDescent="0.25">
      <c r="A617" s="24">
        <v>20</v>
      </c>
      <c r="B617" s="24">
        <v>288</v>
      </c>
      <c r="C617" s="24" t="s">
        <v>2402</v>
      </c>
      <c r="D617" s="25" t="s">
        <v>2402</v>
      </c>
      <c r="E617" s="24" t="s">
        <v>2403</v>
      </c>
      <c r="F617" s="24" t="s">
        <v>175</v>
      </c>
      <c r="G617" s="24" t="s">
        <v>507</v>
      </c>
      <c r="H617" s="24" t="s">
        <v>2404</v>
      </c>
      <c r="I617" s="11" t="s">
        <v>588</v>
      </c>
      <c r="J617" s="24" t="s">
        <v>27</v>
      </c>
      <c r="K617" s="26" t="s">
        <v>2405</v>
      </c>
      <c r="L617" s="24" t="s">
        <v>2368</v>
      </c>
      <c r="M617" s="24" t="s">
        <v>37</v>
      </c>
      <c r="N617" s="54" t="s">
        <v>3559</v>
      </c>
      <c r="O617" s="55">
        <v>3270</v>
      </c>
      <c r="P617" s="56">
        <v>21940</v>
      </c>
      <c r="Q617" s="54">
        <f t="shared" si="24"/>
        <v>71743800</v>
      </c>
    </row>
    <row r="618" spans="1:17" ht="63" x14ac:dyDescent="0.25">
      <c r="A618" s="24">
        <v>21</v>
      </c>
      <c r="B618" s="24">
        <v>292</v>
      </c>
      <c r="C618" s="24" t="s">
        <v>2406</v>
      </c>
      <c r="D618" s="25" t="s">
        <v>1338</v>
      </c>
      <c r="E618" s="24" t="s">
        <v>2407</v>
      </c>
      <c r="F618" s="24" t="s">
        <v>24</v>
      </c>
      <c r="G618" s="24" t="s">
        <v>98</v>
      </c>
      <c r="H618" s="24" t="s">
        <v>2408</v>
      </c>
      <c r="I618" s="11" t="s">
        <v>588</v>
      </c>
      <c r="J618" s="24" t="s">
        <v>27</v>
      </c>
      <c r="K618" s="26" t="s">
        <v>2409</v>
      </c>
      <c r="L618" s="24" t="s">
        <v>1510</v>
      </c>
      <c r="M618" s="24" t="s">
        <v>37</v>
      </c>
      <c r="N618" s="54" t="s">
        <v>3558</v>
      </c>
      <c r="O618" s="55">
        <v>26500</v>
      </c>
      <c r="P618" s="56">
        <v>2050</v>
      </c>
      <c r="Q618" s="54">
        <f t="shared" si="24"/>
        <v>54325000</v>
      </c>
    </row>
    <row r="619" spans="1:17" ht="31.5" x14ac:dyDescent="0.25">
      <c r="A619" s="24">
        <v>22</v>
      </c>
      <c r="B619" s="24">
        <v>298</v>
      </c>
      <c r="C619" s="24" t="s">
        <v>2410</v>
      </c>
      <c r="D619" s="25" t="s">
        <v>2411</v>
      </c>
      <c r="E619" s="24" t="s">
        <v>2412</v>
      </c>
      <c r="F619" s="24" t="s">
        <v>1111</v>
      </c>
      <c r="G619" s="24" t="s">
        <v>2413</v>
      </c>
      <c r="H619" s="24" t="s">
        <v>2414</v>
      </c>
      <c r="I619" s="11" t="s">
        <v>588</v>
      </c>
      <c r="J619" s="24" t="s">
        <v>27</v>
      </c>
      <c r="K619" s="26" t="s">
        <v>2415</v>
      </c>
      <c r="L619" s="24" t="s">
        <v>2287</v>
      </c>
      <c r="M619" s="24" t="s">
        <v>37</v>
      </c>
      <c r="N619" s="54" t="s">
        <v>3559</v>
      </c>
      <c r="O619" s="55">
        <v>4960</v>
      </c>
      <c r="P619" s="56">
        <v>3550</v>
      </c>
      <c r="Q619" s="54">
        <f t="shared" si="24"/>
        <v>17608000</v>
      </c>
    </row>
    <row r="620" spans="1:17" ht="31.5" x14ac:dyDescent="0.25">
      <c r="A620" s="24">
        <v>23</v>
      </c>
      <c r="B620" s="24">
        <v>309</v>
      </c>
      <c r="C620" s="24" t="s">
        <v>2416</v>
      </c>
      <c r="D620" s="25" t="s">
        <v>2417</v>
      </c>
      <c r="E620" s="24" t="s">
        <v>138</v>
      </c>
      <c r="F620" s="24" t="s">
        <v>24</v>
      </c>
      <c r="G620" s="24" t="s">
        <v>76</v>
      </c>
      <c r="H620" s="24" t="s">
        <v>70</v>
      </c>
      <c r="I620" s="11" t="s">
        <v>588</v>
      </c>
      <c r="J620" s="24" t="s">
        <v>27</v>
      </c>
      <c r="K620" s="26" t="s">
        <v>2418</v>
      </c>
      <c r="L620" s="24" t="s">
        <v>2419</v>
      </c>
      <c r="M620" s="24" t="s">
        <v>37</v>
      </c>
      <c r="N620" s="54" t="s">
        <v>2980</v>
      </c>
      <c r="O620" s="55">
        <v>3000</v>
      </c>
      <c r="P620" s="56">
        <v>1450</v>
      </c>
      <c r="Q620" s="54">
        <f t="shared" si="24"/>
        <v>4350000</v>
      </c>
    </row>
    <row r="621" spans="1:17" ht="31.5" x14ac:dyDescent="0.25">
      <c r="A621" s="24">
        <v>24</v>
      </c>
      <c r="B621" s="24">
        <v>313</v>
      </c>
      <c r="C621" s="24" t="s">
        <v>2420</v>
      </c>
      <c r="D621" s="25" t="s">
        <v>2179</v>
      </c>
      <c r="E621" s="24" t="s">
        <v>394</v>
      </c>
      <c r="F621" s="24" t="s">
        <v>175</v>
      </c>
      <c r="G621" s="24" t="s">
        <v>507</v>
      </c>
      <c r="H621" s="24" t="s">
        <v>1025</v>
      </c>
      <c r="I621" s="11" t="s">
        <v>588</v>
      </c>
      <c r="J621" s="24" t="s">
        <v>27</v>
      </c>
      <c r="K621" s="26" t="s">
        <v>2421</v>
      </c>
      <c r="L621" s="24" t="s">
        <v>2327</v>
      </c>
      <c r="M621" s="24" t="s">
        <v>37</v>
      </c>
      <c r="N621" s="54" t="s">
        <v>3570</v>
      </c>
      <c r="O621" s="55">
        <v>7785</v>
      </c>
      <c r="P621" s="56">
        <v>4500</v>
      </c>
      <c r="Q621" s="54">
        <f t="shared" si="24"/>
        <v>35032500</v>
      </c>
    </row>
    <row r="622" spans="1:17" ht="31.5" x14ac:dyDescent="0.25">
      <c r="A622" s="24">
        <v>25</v>
      </c>
      <c r="B622" s="24">
        <v>327</v>
      </c>
      <c r="C622" s="24" t="s">
        <v>2422</v>
      </c>
      <c r="D622" s="25" t="s">
        <v>1540</v>
      </c>
      <c r="E622" s="24" t="s">
        <v>2423</v>
      </c>
      <c r="F622" s="24" t="s">
        <v>2424</v>
      </c>
      <c r="G622" s="24" t="s">
        <v>2425</v>
      </c>
      <c r="H622" s="24" t="s">
        <v>2426</v>
      </c>
      <c r="I622" s="11" t="s">
        <v>588</v>
      </c>
      <c r="J622" s="24" t="s">
        <v>27</v>
      </c>
      <c r="K622" s="26" t="s">
        <v>2427</v>
      </c>
      <c r="L622" s="24" t="s">
        <v>2287</v>
      </c>
      <c r="M622" s="24" t="s">
        <v>37</v>
      </c>
      <c r="N622" s="54" t="s">
        <v>3558</v>
      </c>
      <c r="O622" s="55">
        <v>21650</v>
      </c>
      <c r="P622" s="56">
        <v>940</v>
      </c>
      <c r="Q622" s="54">
        <f t="shared" si="24"/>
        <v>20351000</v>
      </c>
    </row>
    <row r="623" spans="1:17" ht="47.25" x14ac:dyDescent="0.25">
      <c r="A623" s="24">
        <v>26</v>
      </c>
      <c r="B623" s="24">
        <v>331</v>
      </c>
      <c r="C623" s="24" t="s">
        <v>2428</v>
      </c>
      <c r="D623" s="25" t="s">
        <v>81</v>
      </c>
      <c r="E623" s="24" t="s">
        <v>82</v>
      </c>
      <c r="F623" s="24" t="s">
        <v>24</v>
      </c>
      <c r="G623" s="24" t="s">
        <v>83</v>
      </c>
      <c r="H623" s="24" t="s">
        <v>195</v>
      </c>
      <c r="I623" s="11" t="s">
        <v>1438</v>
      </c>
      <c r="J623" s="24" t="s">
        <v>27</v>
      </c>
      <c r="K623" s="26" t="s">
        <v>2429</v>
      </c>
      <c r="L623" s="24" t="s">
        <v>2430</v>
      </c>
      <c r="M623" s="24" t="s">
        <v>767</v>
      </c>
      <c r="N623" s="54" t="s">
        <v>2980</v>
      </c>
      <c r="O623" s="55">
        <v>31000</v>
      </c>
      <c r="P623" s="56">
        <v>997.5</v>
      </c>
      <c r="Q623" s="54">
        <f t="shared" si="24"/>
        <v>30922500</v>
      </c>
    </row>
    <row r="624" spans="1:17" ht="47.25" x14ac:dyDescent="0.25">
      <c r="A624" s="24">
        <v>27</v>
      </c>
      <c r="B624" s="24">
        <v>351</v>
      </c>
      <c r="C624" s="24" t="s">
        <v>2431</v>
      </c>
      <c r="D624" s="25" t="s">
        <v>2432</v>
      </c>
      <c r="E624" s="24" t="s">
        <v>359</v>
      </c>
      <c r="F624" s="24" t="s">
        <v>24</v>
      </c>
      <c r="G624" s="24" t="s">
        <v>2433</v>
      </c>
      <c r="H624" s="24" t="s">
        <v>894</v>
      </c>
      <c r="I624" s="11" t="s">
        <v>1438</v>
      </c>
      <c r="J624" s="24" t="s">
        <v>78</v>
      </c>
      <c r="K624" s="26" t="s">
        <v>2434</v>
      </c>
      <c r="L624" s="24" t="s">
        <v>2435</v>
      </c>
      <c r="M624" s="24" t="s">
        <v>576</v>
      </c>
      <c r="N624" s="54" t="s">
        <v>2980</v>
      </c>
      <c r="O624" s="55">
        <v>44000</v>
      </c>
      <c r="P624" s="56">
        <v>6142.5</v>
      </c>
      <c r="Q624" s="54">
        <f t="shared" si="24"/>
        <v>270270000</v>
      </c>
    </row>
    <row r="625" spans="1:17" ht="47.25" x14ac:dyDescent="0.25">
      <c r="A625" s="24">
        <v>28</v>
      </c>
      <c r="B625" s="24">
        <v>358</v>
      </c>
      <c r="C625" s="24" t="s">
        <v>2436</v>
      </c>
      <c r="D625" s="25" t="s">
        <v>2437</v>
      </c>
      <c r="E625" s="24" t="s">
        <v>82</v>
      </c>
      <c r="F625" s="24" t="s">
        <v>24</v>
      </c>
      <c r="G625" s="24" t="s">
        <v>83</v>
      </c>
      <c r="H625" s="24" t="s">
        <v>70</v>
      </c>
      <c r="I625" s="11" t="s">
        <v>588</v>
      </c>
      <c r="J625" s="24" t="s">
        <v>27</v>
      </c>
      <c r="K625" s="26" t="s">
        <v>2438</v>
      </c>
      <c r="L625" s="24" t="s">
        <v>2336</v>
      </c>
      <c r="M625" s="24" t="s">
        <v>37</v>
      </c>
      <c r="N625" s="54" t="s">
        <v>2980</v>
      </c>
      <c r="O625" s="55">
        <v>32300</v>
      </c>
      <c r="P625" s="56">
        <v>280</v>
      </c>
      <c r="Q625" s="54">
        <f t="shared" si="24"/>
        <v>9044000</v>
      </c>
    </row>
    <row r="626" spans="1:17" ht="31.5" x14ac:dyDescent="0.25">
      <c r="A626" s="24">
        <v>29</v>
      </c>
      <c r="B626" s="24">
        <v>370</v>
      </c>
      <c r="C626" s="24" t="s">
        <v>2439</v>
      </c>
      <c r="D626" s="25" t="s">
        <v>2440</v>
      </c>
      <c r="E626" s="24" t="s">
        <v>119</v>
      </c>
      <c r="F626" s="24" t="s">
        <v>43</v>
      </c>
      <c r="G626" s="24" t="s">
        <v>2441</v>
      </c>
      <c r="H626" s="24" t="s">
        <v>354</v>
      </c>
      <c r="I626" s="11" t="s">
        <v>588</v>
      </c>
      <c r="J626" s="24" t="s">
        <v>27</v>
      </c>
      <c r="K626" s="26" t="s">
        <v>2442</v>
      </c>
      <c r="L626" s="24" t="s">
        <v>2022</v>
      </c>
      <c r="M626" s="24" t="s">
        <v>37</v>
      </c>
      <c r="N626" s="54" t="s">
        <v>3573</v>
      </c>
      <c r="O626" s="55">
        <v>15000</v>
      </c>
      <c r="P626" s="56">
        <v>1470</v>
      </c>
      <c r="Q626" s="54">
        <f t="shared" si="24"/>
        <v>22050000</v>
      </c>
    </row>
    <row r="627" spans="1:17" ht="31.5" x14ac:dyDescent="0.25">
      <c r="A627" s="24">
        <v>30</v>
      </c>
      <c r="B627" s="24">
        <v>423</v>
      </c>
      <c r="C627" s="24" t="s">
        <v>2443</v>
      </c>
      <c r="D627" s="25" t="s">
        <v>2444</v>
      </c>
      <c r="E627" s="24" t="s">
        <v>359</v>
      </c>
      <c r="F627" s="24" t="s">
        <v>24</v>
      </c>
      <c r="G627" s="24" t="s">
        <v>83</v>
      </c>
      <c r="H627" s="24" t="s">
        <v>70</v>
      </c>
      <c r="I627" s="11" t="s">
        <v>588</v>
      </c>
      <c r="J627" s="24" t="s">
        <v>27</v>
      </c>
      <c r="K627" s="26" t="s">
        <v>2445</v>
      </c>
      <c r="L627" s="24" t="s">
        <v>1481</v>
      </c>
      <c r="M627" s="24" t="s">
        <v>37</v>
      </c>
      <c r="N627" s="54" t="s">
        <v>2980</v>
      </c>
      <c r="O627" s="55">
        <v>46500</v>
      </c>
      <c r="P627" s="56">
        <v>1200</v>
      </c>
      <c r="Q627" s="54">
        <f t="shared" si="24"/>
        <v>55800000</v>
      </c>
    </row>
    <row r="628" spans="1:17" ht="31.5" x14ac:dyDescent="0.25">
      <c r="A628" s="24">
        <v>31</v>
      </c>
      <c r="B628" s="24">
        <v>426</v>
      </c>
      <c r="C628" s="24" t="s">
        <v>2446</v>
      </c>
      <c r="D628" s="25" t="s">
        <v>2447</v>
      </c>
      <c r="E628" s="24" t="s">
        <v>2448</v>
      </c>
      <c r="F628" s="24" t="s">
        <v>24</v>
      </c>
      <c r="G628" s="24" t="s">
        <v>795</v>
      </c>
      <c r="H628" s="24" t="s">
        <v>170</v>
      </c>
      <c r="I628" s="11" t="s">
        <v>588</v>
      </c>
      <c r="J628" s="24" t="s">
        <v>78</v>
      </c>
      <c r="K628" s="26" t="s">
        <v>2449</v>
      </c>
      <c r="L628" s="24" t="s">
        <v>1433</v>
      </c>
      <c r="M628" s="24" t="s">
        <v>37</v>
      </c>
      <c r="N628" s="54" t="s">
        <v>2980</v>
      </c>
      <c r="O628" s="55">
        <v>580000</v>
      </c>
      <c r="P628" s="56">
        <v>1999</v>
      </c>
      <c r="Q628" s="54">
        <f t="shared" si="24"/>
        <v>1159420000</v>
      </c>
    </row>
    <row r="629" spans="1:17" ht="31.5" x14ac:dyDescent="0.25">
      <c r="A629" s="24">
        <v>32</v>
      </c>
      <c r="B629" s="24">
        <v>434</v>
      </c>
      <c r="C629" s="24" t="s">
        <v>2450</v>
      </c>
      <c r="D629" s="25" t="s">
        <v>2451</v>
      </c>
      <c r="E629" s="24" t="s">
        <v>2452</v>
      </c>
      <c r="F629" s="24" t="s">
        <v>24</v>
      </c>
      <c r="G629" s="24" t="s">
        <v>25</v>
      </c>
      <c r="H629" s="24" t="s">
        <v>2453</v>
      </c>
      <c r="I629" s="11" t="s">
        <v>1346</v>
      </c>
      <c r="J629" s="24" t="s">
        <v>27</v>
      </c>
      <c r="K629" s="26" t="s">
        <v>2454</v>
      </c>
      <c r="L629" s="24" t="s">
        <v>2455</v>
      </c>
      <c r="M629" s="24" t="s">
        <v>2456</v>
      </c>
      <c r="N629" s="54" t="s">
        <v>2980</v>
      </c>
      <c r="O629" s="55">
        <v>235000</v>
      </c>
      <c r="P629" s="56">
        <v>5400</v>
      </c>
      <c r="Q629" s="54">
        <f t="shared" si="24"/>
        <v>1269000000</v>
      </c>
    </row>
    <row r="630" spans="1:17" ht="31.5" x14ac:dyDescent="0.25">
      <c r="A630" s="24">
        <v>33</v>
      </c>
      <c r="B630" s="24">
        <v>489</v>
      </c>
      <c r="C630" s="24" t="s">
        <v>2457</v>
      </c>
      <c r="D630" s="25" t="s">
        <v>929</v>
      </c>
      <c r="E630" s="24" t="s">
        <v>359</v>
      </c>
      <c r="F630" s="24" t="s">
        <v>24</v>
      </c>
      <c r="G630" s="24" t="s">
        <v>25</v>
      </c>
      <c r="H630" s="24" t="s">
        <v>159</v>
      </c>
      <c r="I630" s="11" t="s">
        <v>1438</v>
      </c>
      <c r="J630" s="24" t="s">
        <v>27</v>
      </c>
      <c r="K630" s="26" t="s">
        <v>2458</v>
      </c>
      <c r="L630" s="24" t="s">
        <v>2459</v>
      </c>
      <c r="M630" s="24" t="s">
        <v>37</v>
      </c>
      <c r="N630" s="54" t="s">
        <v>2980</v>
      </c>
      <c r="O630" s="55">
        <v>25000</v>
      </c>
      <c r="P630" s="56">
        <v>4200</v>
      </c>
      <c r="Q630" s="54">
        <f t="shared" si="24"/>
        <v>105000000</v>
      </c>
    </row>
    <row r="631" spans="1:17" ht="31.5" x14ac:dyDescent="0.25">
      <c r="A631" s="24">
        <v>34</v>
      </c>
      <c r="B631" s="24">
        <v>506</v>
      </c>
      <c r="C631" s="24" t="s">
        <v>2460</v>
      </c>
      <c r="D631" s="25" t="s">
        <v>2461</v>
      </c>
      <c r="E631" s="24" t="s">
        <v>2462</v>
      </c>
      <c r="F631" s="24" t="s">
        <v>175</v>
      </c>
      <c r="G631" s="24" t="s">
        <v>507</v>
      </c>
      <c r="H631" s="24" t="s">
        <v>304</v>
      </c>
      <c r="I631" s="11" t="s">
        <v>588</v>
      </c>
      <c r="J631" s="24" t="s">
        <v>27</v>
      </c>
      <c r="K631" s="26" t="s">
        <v>2463</v>
      </c>
      <c r="L631" s="24" t="s">
        <v>2327</v>
      </c>
      <c r="M631" s="24" t="s">
        <v>37</v>
      </c>
      <c r="N631" s="54" t="s">
        <v>3559</v>
      </c>
      <c r="O631" s="55">
        <v>2110</v>
      </c>
      <c r="P631" s="56">
        <v>12000</v>
      </c>
      <c r="Q631" s="54">
        <f t="shared" si="24"/>
        <v>25320000</v>
      </c>
    </row>
    <row r="632" spans="1:17" ht="47.25" x14ac:dyDescent="0.25">
      <c r="A632" s="24">
        <v>35</v>
      </c>
      <c r="B632" s="24">
        <v>513</v>
      </c>
      <c r="C632" s="24" t="s">
        <v>2464</v>
      </c>
      <c r="D632" s="25" t="s">
        <v>2465</v>
      </c>
      <c r="E632" s="24" t="s">
        <v>2466</v>
      </c>
      <c r="F632" s="24" t="s">
        <v>175</v>
      </c>
      <c r="G632" s="24" t="s">
        <v>2467</v>
      </c>
      <c r="H632" s="24" t="s">
        <v>2468</v>
      </c>
      <c r="I632" s="11" t="s">
        <v>588</v>
      </c>
      <c r="J632" s="24" t="s">
        <v>27</v>
      </c>
      <c r="K632" s="26" t="s">
        <v>2469</v>
      </c>
      <c r="L632" s="24" t="s">
        <v>2470</v>
      </c>
      <c r="M632" s="24" t="s">
        <v>37</v>
      </c>
      <c r="N632" s="54" t="s">
        <v>3559</v>
      </c>
      <c r="O632" s="55">
        <v>1710</v>
      </c>
      <c r="P632" s="56">
        <v>14070</v>
      </c>
      <c r="Q632" s="54">
        <f t="shared" si="24"/>
        <v>24059700</v>
      </c>
    </row>
    <row r="633" spans="1:17" ht="47.25" x14ac:dyDescent="0.25">
      <c r="A633" s="24">
        <v>36</v>
      </c>
      <c r="B633" s="24">
        <v>514</v>
      </c>
      <c r="C633" s="24" t="s">
        <v>2471</v>
      </c>
      <c r="D633" s="25" t="s">
        <v>2472</v>
      </c>
      <c r="E633" s="24" t="s">
        <v>2473</v>
      </c>
      <c r="F633" s="24" t="s">
        <v>175</v>
      </c>
      <c r="G633" s="24" t="s">
        <v>2474</v>
      </c>
      <c r="H633" s="24" t="s">
        <v>177</v>
      </c>
      <c r="I633" s="11" t="s">
        <v>588</v>
      </c>
      <c r="J633" s="24" t="s">
        <v>27</v>
      </c>
      <c r="K633" s="26" t="s">
        <v>2475</v>
      </c>
      <c r="L633" s="24" t="s">
        <v>2287</v>
      </c>
      <c r="M633" s="24" t="s">
        <v>37</v>
      </c>
      <c r="N633" s="54" t="s">
        <v>3559</v>
      </c>
      <c r="O633" s="55">
        <v>1700</v>
      </c>
      <c r="P633" s="56">
        <v>12000</v>
      </c>
      <c r="Q633" s="54">
        <f t="shared" si="24"/>
        <v>20400000</v>
      </c>
    </row>
    <row r="634" spans="1:17" ht="31.5" x14ac:dyDescent="0.25">
      <c r="A634" s="24">
        <v>37</v>
      </c>
      <c r="B634" s="24">
        <v>530</v>
      </c>
      <c r="C634" s="24" t="s">
        <v>2476</v>
      </c>
      <c r="D634" s="25" t="s">
        <v>1569</v>
      </c>
      <c r="E634" s="24" t="s">
        <v>1005</v>
      </c>
      <c r="F634" s="24" t="s">
        <v>43</v>
      </c>
      <c r="G634" s="24" t="s">
        <v>44</v>
      </c>
      <c r="H634" s="24" t="s">
        <v>2477</v>
      </c>
      <c r="I634" s="11" t="s">
        <v>588</v>
      </c>
      <c r="J634" s="24" t="s">
        <v>27</v>
      </c>
      <c r="K634" s="26" t="s">
        <v>2478</v>
      </c>
      <c r="L634" s="24" t="s">
        <v>2327</v>
      </c>
      <c r="M634" s="24" t="s">
        <v>37</v>
      </c>
      <c r="N634" s="54" t="s">
        <v>3562</v>
      </c>
      <c r="O634" s="55">
        <v>55300</v>
      </c>
      <c r="P634" s="56">
        <v>620</v>
      </c>
      <c r="Q634" s="54">
        <f t="shared" si="24"/>
        <v>34286000</v>
      </c>
    </row>
    <row r="635" spans="1:17" ht="126" x14ac:dyDescent="0.25">
      <c r="A635" s="24">
        <v>38</v>
      </c>
      <c r="B635" s="24">
        <v>548</v>
      </c>
      <c r="C635" s="24" t="s">
        <v>2479</v>
      </c>
      <c r="D635" s="25" t="s">
        <v>2480</v>
      </c>
      <c r="E635" s="24" t="s">
        <v>2481</v>
      </c>
      <c r="F635" s="24" t="s">
        <v>24</v>
      </c>
      <c r="G635" s="24" t="s">
        <v>651</v>
      </c>
      <c r="H635" s="24" t="s">
        <v>2482</v>
      </c>
      <c r="I635" s="11" t="s">
        <v>588</v>
      </c>
      <c r="J635" s="24" t="s">
        <v>27</v>
      </c>
      <c r="K635" s="26" t="s">
        <v>2483</v>
      </c>
      <c r="L635" s="24" t="s">
        <v>2484</v>
      </c>
      <c r="M635" s="24" t="s">
        <v>37</v>
      </c>
      <c r="N635" s="54" t="s">
        <v>3558</v>
      </c>
      <c r="O635" s="55">
        <v>28260</v>
      </c>
      <c r="P635" s="56">
        <v>2900</v>
      </c>
      <c r="Q635" s="54">
        <f t="shared" si="24"/>
        <v>81954000</v>
      </c>
    </row>
    <row r="636" spans="1:17" ht="31.5" x14ac:dyDescent="0.25">
      <c r="A636" s="24">
        <v>39</v>
      </c>
      <c r="B636" s="24">
        <v>576</v>
      </c>
      <c r="C636" s="24" t="s">
        <v>2485</v>
      </c>
      <c r="D636" s="25" t="s">
        <v>2486</v>
      </c>
      <c r="E636" s="24" t="s">
        <v>2487</v>
      </c>
      <c r="F636" s="24" t="s">
        <v>43</v>
      </c>
      <c r="G636" s="24" t="s">
        <v>44</v>
      </c>
      <c r="H636" s="24" t="s">
        <v>631</v>
      </c>
      <c r="I636" s="11" t="s">
        <v>588</v>
      </c>
      <c r="J636" s="24" t="s">
        <v>27</v>
      </c>
      <c r="K636" s="26" t="s">
        <v>2488</v>
      </c>
      <c r="L636" s="24" t="s">
        <v>2022</v>
      </c>
      <c r="M636" s="24" t="s">
        <v>37</v>
      </c>
      <c r="N636" s="54" t="s">
        <v>3562</v>
      </c>
      <c r="O636" s="55">
        <v>7300</v>
      </c>
      <c r="P636" s="56">
        <v>2800</v>
      </c>
      <c r="Q636" s="54">
        <f t="shared" si="24"/>
        <v>20440000</v>
      </c>
    </row>
    <row r="637" spans="1:17" ht="31.5" x14ac:dyDescent="0.25">
      <c r="A637" s="24">
        <v>40</v>
      </c>
      <c r="B637" s="24">
        <v>590</v>
      </c>
      <c r="C637" s="24" t="s">
        <v>2489</v>
      </c>
      <c r="D637" s="25" t="s">
        <v>2490</v>
      </c>
      <c r="E637" s="24" t="s">
        <v>2491</v>
      </c>
      <c r="F637" s="24" t="s">
        <v>24</v>
      </c>
      <c r="G637" s="24" t="s">
        <v>91</v>
      </c>
      <c r="H637" s="24" t="s">
        <v>2492</v>
      </c>
      <c r="I637" s="11" t="s">
        <v>588</v>
      </c>
      <c r="J637" s="24" t="s">
        <v>27</v>
      </c>
      <c r="K637" s="26" t="s">
        <v>2493</v>
      </c>
      <c r="L637" s="24" t="s">
        <v>2368</v>
      </c>
      <c r="M637" s="24" t="s">
        <v>37</v>
      </c>
      <c r="N637" s="54" t="s">
        <v>3563</v>
      </c>
      <c r="O637" s="55">
        <v>35500</v>
      </c>
      <c r="P637" s="56">
        <v>1350</v>
      </c>
      <c r="Q637" s="54">
        <f t="shared" si="24"/>
        <v>47925000</v>
      </c>
    </row>
    <row r="638" spans="1:17" ht="31.5" x14ac:dyDescent="0.25">
      <c r="A638" s="24">
        <v>41</v>
      </c>
      <c r="B638" s="24">
        <v>592</v>
      </c>
      <c r="C638" s="24" t="s">
        <v>2494</v>
      </c>
      <c r="D638" s="25" t="s">
        <v>2495</v>
      </c>
      <c r="E638" s="24" t="s">
        <v>262</v>
      </c>
      <c r="F638" s="24" t="s">
        <v>24</v>
      </c>
      <c r="G638" s="24" t="s">
        <v>152</v>
      </c>
      <c r="H638" s="24" t="s">
        <v>2496</v>
      </c>
      <c r="I638" s="11" t="s">
        <v>588</v>
      </c>
      <c r="J638" s="24" t="s">
        <v>78</v>
      </c>
      <c r="K638" s="26" t="s">
        <v>2497</v>
      </c>
      <c r="L638" s="24" t="s">
        <v>1306</v>
      </c>
      <c r="M638" s="24" t="s">
        <v>37</v>
      </c>
      <c r="N638" s="54" t="s">
        <v>3562</v>
      </c>
      <c r="O638" s="55">
        <v>36000</v>
      </c>
      <c r="P638" s="56">
        <v>2200</v>
      </c>
      <c r="Q638" s="54">
        <f t="shared" si="24"/>
        <v>79200000</v>
      </c>
    </row>
    <row r="639" spans="1:17" ht="94.5" x14ac:dyDescent="0.25">
      <c r="A639" s="24">
        <v>42</v>
      </c>
      <c r="B639" s="24">
        <v>593</v>
      </c>
      <c r="C639" s="24" t="s">
        <v>2498</v>
      </c>
      <c r="D639" s="25" t="s">
        <v>2499</v>
      </c>
      <c r="E639" s="24" t="s">
        <v>2500</v>
      </c>
      <c r="F639" s="24" t="s">
        <v>24</v>
      </c>
      <c r="G639" s="24" t="s">
        <v>2501</v>
      </c>
      <c r="H639" s="24" t="s">
        <v>1315</v>
      </c>
      <c r="I639" s="11" t="s">
        <v>588</v>
      </c>
      <c r="J639" s="24" t="s">
        <v>27</v>
      </c>
      <c r="K639" s="26" t="s">
        <v>2502</v>
      </c>
      <c r="L639" s="24" t="s">
        <v>2503</v>
      </c>
      <c r="M639" s="24" t="s">
        <v>37</v>
      </c>
      <c r="N639" s="54" t="s">
        <v>3561</v>
      </c>
      <c r="O639" s="55">
        <v>1000</v>
      </c>
      <c r="P639" s="56">
        <v>28500</v>
      </c>
      <c r="Q639" s="54">
        <f t="shared" si="24"/>
        <v>28500000</v>
      </c>
    </row>
    <row r="640" spans="1:17" ht="47.25" x14ac:dyDescent="0.25">
      <c r="A640" s="24">
        <v>43</v>
      </c>
      <c r="B640" s="24">
        <v>597</v>
      </c>
      <c r="C640" s="24" t="s">
        <v>2504</v>
      </c>
      <c r="D640" s="25" t="s">
        <v>187</v>
      </c>
      <c r="E640" s="24" t="s">
        <v>3596</v>
      </c>
      <c r="F640" s="24" t="s">
        <v>24</v>
      </c>
      <c r="G640" s="24" t="s">
        <v>2506</v>
      </c>
      <c r="H640" s="24" t="s">
        <v>2507</v>
      </c>
      <c r="I640" s="11" t="s">
        <v>588</v>
      </c>
      <c r="J640" s="24" t="s">
        <v>78</v>
      </c>
      <c r="K640" s="26" t="s">
        <v>2508</v>
      </c>
      <c r="L640" s="24" t="s">
        <v>2484</v>
      </c>
      <c r="M640" s="24" t="s">
        <v>37</v>
      </c>
      <c r="N640" s="54" t="s">
        <v>3558</v>
      </c>
      <c r="O640" s="55">
        <v>39500</v>
      </c>
      <c r="P640" s="56">
        <v>4900</v>
      </c>
      <c r="Q640" s="54">
        <f t="shared" si="24"/>
        <v>193550000</v>
      </c>
    </row>
    <row r="641" spans="1:17" ht="47.25" x14ac:dyDescent="0.25">
      <c r="A641" s="24">
        <v>44</v>
      </c>
      <c r="B641" s="24">
        <v>605</v>
      </c>
      <c r="C641" s="24" t="s">
        <v>2509</v>
      </c>
      <c r="D641" s="25" t="s">
        <v>2510</v>
      </c>
      <c r="E641" s="24" t="s">
        <v>2511</v>
      </c>
      <c r="F641" s="24" t="s">
        <v>111</v>
      </c>
      <c r="G641" s="24" t="s">
        <v>2512</v>
      </c>
      <c r="H641" s="24" t="s">
        <v>2513</v>
      </c>
      <c r="I641" s="11" t="s">
        <v>1346</v>
      </c>
      <c r="J641" s="24" t="s">
        <v>27</v>
      </c>
      <c r="K641" s="26" t="s">
        <v>2514</v>
      </c>
      <c r="L641" s="24" t="s">
        <v>2515</v>
      </c>
      <c r="M641" s="24" t="s">
        <v>1065</v>
      </c>
      <c r="N641" s="54" t="s">
        <v>3562</v>
      </c>
      <c r="O641" s="55">
        <v>1200</v>
      </c>
      <c r="P641" s="56">
        <v>119000</v>
      </c>
      <c r="Q641" s="54">
        <f t="shared" si="24"/>
        <v>142800000</v>
      </c>
    </row>
    <row r="642" spans="1:17" ht="31.5" x14ac:dyDescent="0.25">
      <c r="A642" s="24">
        <v>45</v>
      </c>
      <c r="B642" s="24">
        <v>649</v>
      </c>
      <c r="C642" s="24" t="s">
        <v>2516</v>
      </c>
      <c r="D642" s="25" t="s">
        <v>2517</v>
      </c>
      <c r="E642" s="24" t="s">
        <v>1583</v>
      </c>
      <c r="F642" s="24" t="s">
        <v>24</v>
      </c>
      <c r="G642" s="24" t="s">
        <v>2518</v>
      </c>
      <c r="H642" s="24" t="s">
        <v>70</v>
      </c>
      <c r="I642" s="11" t="s">
        <v>588</v>
      </c>
      <c r="J642" s="24" t="s">
        <v>27</v>
      </c>
      <c r="K642" s="26" t="s">
        <v>2519</v>
      </c>
      <c r="L642" s="24" t="s">
        <v>2520</v>
      </c>
      <c r="M642" s="24" t="s">
        <v>37</v>
      </c>
      <c r="N642" s="54" t="s">
        <v>3565</v>
      </c>
      <c r="O642" s="55">
        <v>81000</v>
      </c>
      <c r="P642" s="56">
        <v>2500</v>
      </c>
      <c r="Q642" s="54">
        <f t="shared" si="24"/>
        <v>202500000</v>
      </c>
    </row>
    <row r="643" spans="1:17" ht="47.25" x14ac:dyDescent="0.25">
      <c r="A643" s="24">
        <v>46</v>
      </c>
      <c r="B643" s="24">
        <v>661</v>
      </c>
      <c r="C643" s="24" t="s">
        <v>2521</v>
      </c>
      <c r="D643" s="25" t="s">
        <v>2522</v>
      </c>
      <c r="E643" s="24" t="s">
        <v>110</v>
      </c>
      <c r="F643" s="24" t="s">
        <v>24</v>
      </c>
      <c r="G643" s="24" t="s">
        <v>2523</v>
      </c>
      <c r="H643" s="24" t="s">
        <v>2524</v>
      </c>
      <c r="I643" s="11" t="s">
        <v>588</v>
      </c>
      <c r="J643" s="24" t="s">
        <v>27</v>
      </c>
      <c r="K643" s="26" t="s">
        <v>2525</v>
      </c>
      <c r="L643" s="24" t="s">
        <v>2526</v>
      </c>
      <c r="M643" s="24" t="s">
        <v>37</v>
      </c>
      <c r="N643" s="54" t="s">
        <v>2980</v>
      </c>
      <c r="O643" s="55">
        <v>280000</v>
      </c>
      <c r="P643" s="56">
        <v>708</v>
      </c>
      <c r="Q643" s="54">
        <f t="shared" si="24"/>
        <v>198240000</v>
      </c>
    </row>
    <row r="644" spans="1:17" ht="47.25" x14ac:dyDescent="0.25">
      <c r="A644" s="24">
        <v>47</v>
      </c>
      <c r="B644" s="24">
        <v>666</v>
      </c>
      <c r="C644" s="24" t="s">
        <v>2527</v>
      </c>
      <c r="D644" s="25" t="s">
        <v>2528</v>
      </c>
      <c r="E644" s="24" t="s">
        <v>119</v>
      </c>
      <c r="F644" s="24" t="s">
        <v>24</v>
      </c>
      <c r="G644" s="24" t="s">
        <v>76</v>
      </c>
      <c r="H644" s="24" t="s">
        <v>758</v>
      </c>
      <c r="I644" s="11" t="s">
        <v>588</v>
      </c>
      <c r="J644" s="24" t="s">
        <v>27</v>
      </c>
      <c r="K644" s="26" t="s">
        <v>2529</v>
      </c>
      <c r="L644" s="24" t="s">
        <v>2530</v>
      </c>
      <c r="M644" s="24" t="s">
        <v>37</v>
      </c>
      <c r="N644" s="54" t="s">
        <v>2980</v>
      </c>
      <c r="O644" s="55">
        <v>30000</v>
      </c>
      <c r="P644" s="56">
        <v>1155</v>
      </c>
      <c r="Q644" s="54">
        <f t="shared" si="24"/>
        <v>34650000</v>
      </c>
    </row>
    <row r="645" spans="1:17" ht="63" x14ac:dyDescent="0.25">
      <c r="A645" s="24">
        <v>48</v>
      </c>
      <c r="B645" s="24">
        <v>674</v>
      </c>
      <c r="C645" s="24" t="s">
        <v>2531</v>
      </c>
      <c r="D645" s="25" t="s">
        <v>2532</v>
      </c>
      <c r="E645" s="24" t="s">
        <v>2533</v>
      </c>
      <c r="F645" s="24" t="s">
        <v>43</v>
      </c>
      <c r="G645" s="24" t="s">
        <v>2534</v>
      </c>
      <c r="H645" s="24" t="s">
        <v>2535</v>
      </c>
      <c r="I645" s="11" t="s">
        <v>588</v>
      </c>
      <c r="J645" s="24" t="s">
        <v>78</v>
      </c>
      <c r="K645" s="26" t="s">
        <v>2536</v>
      </c>
      <c r="L645" s="24" t="s">
        <v>2537</v>
      </c>
      <c r="M645" s="24" t="s">
        <v>37</v>
      </c>
      <c r="N645" s="54" t="s">
        <v>3562</v>
      </c>
      <c r="O645" s="55">
        <v>16160</v>
      </c>
      <c r="P645" s="56">
        <v>29043</v>
      </c>
      <c r="Q645" s="54">
        <f t="shared" si="24"/>
        <v>469334880</v>
      </c>
    </row>
    <row r="646" spans="1:17" ht="31.5" x14ac:dyDescent="0.25">
      <c r="A646" s="24">
        <v>49</v>
      </c>
      <c r="B646" s="24">
        <v>676</v>
      </c>
      <c r="C646" s="24" t="s">
        <v>2538</v>
      </c>
      <c r="D646" s="25" t="s">
        <v>2539</v>
      </c>
      <c r="E646" s="24" t="s">
        <v>2540</v>
      </c>
      <c r="F646" s="24" t="s">
        <v>43</v>
      </c>
      <c r="G646" s="24" t="s">
        <v>2541</v>
      </c>
      <c r="H646" s="24" t="s">
        <v>2542</v>
      </c>
      <c r="I646" s="11" t="s">
        <v>1346</v>
      </c>
      <c r="J646" s="24" t="s">
        <v>27</v>
      </c>
      <c r="K646" s="26" t="s">
        <v>2543</v>
      </c>
      <c r="L646" s="24" t="s">
        <v>2544</v>
      </c>
      <c r="M646" s="24" t="s">
        <v>1134</v>
      </c>
      <c r="N646" s="54" t="s">
        <v>3562</v>
      </c>
      <c r="O646" s="55">
        <v>6050</v>
      </c>
      <c r="P646" s="56">
        <v>32000</v>
      </c>
      <c r="Q646" s="54">
        <f t="shared" si="24"/>
        <v>193600000</v>
      </c>
    </row>
    <row r="647" spans="1:17" ht="31.5" x14ac:dyDescent="0.25">
      <c r="A647" s="24">
        <v>50</v>
      </c>
      <c r="B647" s="24">
        <v>720</v>
      </c>
      <c r="C647" s="24" t="s">
        <v>2545</v>
      </c>
      <c r="D647" s="25" t="s">
        <v>2546</v>
      </c>
      <c r="E647" s="24" t="s">
        <v>2547</v>
      </c>
      <c r="F647" s="24" t="s">
        <v>43</v>
      </c>
      <c r="G647" s="24" t="s">
        <v>44</v>
      </c>
      <c r="H647" s="24" t="s">
        <v>2548</v>
      </c>
      <c r="I647" s="11" t="s">
        <v>588</v>
      </c>
      <c r="J647" s="24" t="s">
        <v>27</v>
      </c>
      <c r="K647" s="26" t="s">
        <v>2549</v>
      </c>
      <c r="L647" s="24" t="s">
        <v>2022</v>
      </c>
      <c r="M647" s="24" t="s">
        <v>37</v>
      </c>
      <c r="N647" s="54" t="s">
        <v>3562</v>
      </c>
      <c r="O647" s="55">
        <v>5980</v>
      </c>
      <c r="P647" s="56">
        <v>2100</v>
      </c>
      <c r="Q647" s="54">
        <f t="shared" si="24"/>
        <v>12558000</v>
      </c>
    </row>
    <row r="648" spans="1:17" ht="31.5" x14ac:dyDescent="0.25">
      <c r="A648" s="24">
        <v>51</v>
      </c>
      <c r="B648" s="24">
        <v>725</v>
      </c>
      <c r="C648" s="24" t="s">
        <v>2550</v>
      </c>
      <c r="D648" s="25" t="s">
        <v>2551</v>
      </c>
      <c r="E648" s="24" t="s">
        <v>2552</v>
      </c>
      <c r="F648" s="24" t="s">
        <v>24</v>
      </c>
      <c r="G648" s="24" t="s">
        <v>76</v>
      </c>
      <c r="H648" s="24" t="s">
        <v>2553</v>
      </c>
      <c r="I648" s="11" t="s">
        <v>588</v>
      </c>
      <c r="J648" s="24" t="s">
        <v>27</v>
      </c>
      <c r="K648" s="26" t="s">
        <v>2554</v>
      </c>
      <c r="L648" s="24" t="s">
        <v>2022</v>
      </c>
      <c r="M648" s="24" t="s">
        <v>37</v>
      </c>
      <c r="N648" s="54" t="s">
        <v>2980</v>
      </c>
      <c r="O648" s="55">
        <v>293700</v>
      </c>
      <c r="P648" s="56">
        <v>142</v>
      </c>
      <c r="Q648" s="54">
        <f t="shared" si="24"/>
        <v>41705400</v>
      </c>
    </row>
    <row r="649" spans="1:17" ht="31.5" x14ac:dyDescent="0.25">
      <c r="A649" s="24">
        <v>52</v>
      </c>
      <c r="B649" s="24">
        <v>726</v>
      </c>
      <c r="C649" s="24" t="s">
        <v>2555</v>
      </c>
      <c r="D649" s="25" t="s">
        <v>2551</v>
      </c>
      <c r="E649" s="24" t="s">
        <v>2556</v>
      </c>
      <c r="F649" s="24" t="s">
        <v>43</v>
      </c>
      <c r="G649" s="24" t="s">
        <v>44</v>
      </c>
      <c r="H649" s="24" t="s">
        <v>2557</v>
      </c>
      <c r="I649" s="11" t="s">
        <v>588</v>
      </c>
      <c r="J649" s="24" t="s">
        <v>27</v>
      </c>
      <c r="K649" s="26" t="s">
        <v>2558</v>
      </c>
      <c r="L649" s="24" t="s">
        <v>2022</v>
      </c>
      <c r="M649" s="24" t="s">
        <v>37</v>
      </c>
      <c r="N649" s="54" t="s">
        <v>3562</v>
      </c>
      <c r="O649" s="55">
        <v>5650</v>
      </c>
      <c r="P649" s="56">
        <v>2100</v>
      </c>
      <c r="Q649" s="54">
        <f t="shared" si="24"/>
        <v>11865000</v>
      </c>
    </row>
    <row r="650" spans="1:17" ht="47.25" x14ac:dyDescent="0.25">
      <c r="A650" s="24">
        <v>53</v>
      </c>
      <c r="B650" s="24">
        <v>730</v>
      </c>
      <c r="C650" s="24" t="s">
        <v>2559</v>
      </c>
      <c r="D650" s="25" t="s">
        <v>2560</v>
      </c>
      <c r="E650" s="24" t="s">
        <v>110</v>
      </c>
      <c r="F650" s="24" t="s">
        <v>43</v>
      </c>
      <c r="G650" s="24" t="s">
        <v>273</v>
      </c>
      <c r="H650" s="24" t="s">
        <v>2561</v>
      </c>
      <c r="I650" s="11" t="s">
        <v>588</v>
      </c>
      <c r="J650" s="24" t="s">
        <v>27</v>
      </c>
      <c r="K650" s="26" t="s">
        <v>2562</v>
      </c>
      <c r="L650" s="24" t="s">
        <v>2563</v>
      </c>
      <c r="M650" s="24" t="s">
        <v>37</v>
      </c>
      <c r="N650" s="54" t="s">
        <v>3557</v>
      </c>
      <c r="O650" s="55">
        <v>14800</v>
      </c>
      <c r="P650" s="56">
        <v>58000</v>
      </c>
      <c r="Q650" s="54">
        <f t="shared" si="24"/>
        <v>858400000</v>
      </c>
    </row>
    <row r="651" spans="1:17" ht="31.5" x14ac:dyDescent="0.25">
      <c r="A651" s="24">
        <v>54</v>
      </c>
      <c r="B651" s="24">
        <v>744</v>
      </c>
      <c r="C651" s="24" t="s">
        <v>2564</v>
      </c>
      <c r="D651" s="25" t="s">
        <v>2565</v>
      </c>
      <c r="E651" s="24" t="s">
        <v>1799</v>
      </c>
      <c r="F651" s="24" t="s">
        <v>43</v>
      </c>
      <c r="G651" s="24" t="s">
        <v>2534</v>
      </c>
      <c r="H651" s="24" t="s">
        <v>2218</v>
      </c>
      <c r="I651" s="11" t="s">
        <v>588</v>
      </c>
      <c r="J651" s="24" t="s">
        <v>78</v>
      </c>
      <c r="K651" s="26" t="s">
        <v>2566</v>
      </c>
      <c r="L651" s="24" t="s">
        <v>1306</v>
      </c>
      <c r="M651" s="24" t="s">
        <v>37</v>
      </c>
      <c r="N651" s="54" t="s">
        <v>3562</v>
      </c>
      <c r="O651" s="55">
        <v>70600</v>
      </c>
      <c r="P651" s="56">
        <v>11781</v>
      </c>
      <c r="Q651" s="54">
        <f t="shared" si="24"/>
        <v>831738600</v>
      </c>
    </row>
    <row r="652" spans="1:17" ht="31.5" x14ac:dyDescent="0.25">
      <c r="A652" s="24">
        <v>55</v>
      </c>
      <c r="B652" s="24">
        <v>774</v>
      </c>
      <c r="C652" s="24" t="s">
        <v>2567</v>
      </c>
      <c r="D652" s="25" t="s">
        <v>2568</v>
      </c>
      <c r="E652" s="24" t="s">
        <v>2569</v>
      </c>
      <c r="F652" s="24" t="s">
        <v>24</v>
      </c>
      <c r="G652" s="24" t="s">
        <v>152</v>
      </c>
      <c r="H652" s="24" t="s">
        <v>2218</v>
      </c>
      <c r="I652" s="11" t="s">
        <v>588</v>
      </c>
      <c r="J652" s="24" t="s">
        <v>78</v>
      </c>
      <c r="K652" s="26" t="s">
        <v>2570</v>
      </c>
      <c r="L652" s="24" t="s">
        <v>2571</v>
      </c>
      <c r="M652" s="24" t="s">
        <v>2572</v>
      </c>
      <c r="N652" s="54" t="s">
        <v>3562</v>
      </c>
      <c r="O652" s="55">
        <v>74320</v>
      </c>
      <c r="P652" s="56">
        <v>3800</v>
      </c>
      <c r="Q652" s="54">
        <f t="shared" si="24"/>
        <v>282416000</v>
      </c>
    </row>
    <row r="653" spans="1:17" ht="31.5" x14ac:dyDescent="0.25">
      <c r="A653" s="24">
        <v>56</v>
      </c>
      <c r="B653" s="24">
        <v>800</v>
      </c>
      <c r="C653" s="24" t="s">
        <v>2573</v>
      </c>
      <c r="D653" s="25" t="s">
        <v>89</v>
      </c>
      <c r="E653" s="24" t="s">
        <v>332</v>
      </c>
      <c r="F653" s="24" t="s">
        <v>24</v>
      </c>
      <c r="G653" s="24" t="s">
        <v>795</v>
      </c>
      <c r="H653" s="24" t="s">
        <v>2574</v>
      </c>
      <c r="I653" s="24" t="s">
        <v>588</v>
      </c>
      <c r="J653" s="24" t="s">
        <v>78</v>
      </c>
      <c r="K653" s="26" t="s">
        <v>2575</v>
      </c>
      <c r="L653" s="24" t="s">
        <v>1433</v>
      </c>
      <c r="M653" s="24" t="s">
        <v>37</v>
      </c>
      <c r="N653" s="54" t="s">
        <v>2980</v>
      </c>
      <c r="O653" s="55">
        <v>1700</v>
      </c>
      <c r="P653" s="56">
        <v>1872</v>
      </c>
      <c r="Q653" s="54">
        <f t="shared" si="24"/>
        <v>3182400</v>
      </c>
    </row>
    <row r="654" spans="1:17" ht="47.25" x14ac:dyDescent="0.25">
      <c r="A654" s="24">
        <v>57</v>
      </c>
      <c r="B654" s="24">
        <v>820</v>
      </c>
      <c r="C654" s="24" t="s">
        <v>2576</v>
      </c>
      <c r="D654" s="25" t="s">
        <v>2577</v>
      </c>
      <c r="E654" s="24" t="s">
        <v>2578</v>
      </c>
      <c r="F654" s="24" t="s">
        <v>111</v>
      </c>
      <c r="G654" s="24" t="s">
        <v>961</v>
      </c>
      <c r="H654" s="24" t="s">
        <v>1927</v>
      </c>
      <c r="I654" s="11" t="s">
        <v>588</v>
      </c>
      <c r="J654" s="24" t="s">
        <v>78</v>
      </c>
      <c r="K654" s="26" t="s">
        <v>2579</v>
      </c>
      <c r="L654" s="24" t="s">
        <v>2373</v>
      </c>
      <c r="M654" s="24" t="s">
        <v>2572</v>
      </c>
      <c r="N654" s="54" t="s">
        <v>3561</v>
      </c>
      <c r="O654" s="55">
        <v>31230</v>
      </c>
      <c r="P654" s="56">
        <v>9030</v>
      </c>
      <c r="Q654" s="54">
        <f t="shared" si="24"/>
        <v>282006900</v>
      </c>
    </row>
    <row r="655" spans="1:17" ht="47.25" x14ac:dyDescent="0.25">
      <c r="A655" s="24">
        <v>58</v>
      </c>
      <c r="B655" s="24">
        <v>823</v>
      </c>
      <c r="C655" s="24" t="s">
        <v>1985</v>
      </c>
      <c r="D655" s="25" t="s">
        <v>2580</v>
      </c>
      <c r="E655" s="24" t="s">
        <v>2581</v>
      </c>
      <c r="F655" s="24" t="s">
        <v>111</v>
      </c>
      <c r="G655" s="24" t="s">
        <v>961</v>
      </c>
      <c r="H655" s="24" t="s">
        <v>309</v>
      </c>
      <c r="I655" s="11" t="s">
        <v>588</v>
      </c>
      <c r="J655" s="24" t="s">
        <v>27</v>
      </c>
      <c r="K655" s="26" t="s">
        <v>2582</v>
      </c>
      <c r="L655" s="24" t="s">
        <v>2373</v>
      </c>
      <c r="M655" s="24" t="s">
        <v>2572</v>
      </c>
      <c r="N655" s="54" t="s">
        <v>3561</v>
      </c>
      <c r="O655" s="55">
        <v>93150</v>
      </c>
      <c r="P655" s="56">
        <v>7818</v>
      </c>
      <c r="Q655" s="54">
        <f t="shared" si="24"/>
        <v>728246700</v>
      </c>
    </row>
    <row r="656" spans="1:17" ht="31.5" x14ac:dyDescent="0.25">
      <c r="A656" s="24">
        <v>59</v>
      </c>
      <c r="B656" s="24">
        <v>829</v>
      </c>
      <c r="C656" s="24" t="s">
        <v>2583</v>
      </c>
      <c r="D656" s="25" t="s">
        <v>2584</v>
      </c>
      <c r="E656" s="24" t="s">
        <v>1246</v>
      </c>
      <c r="F656" s="24" t="s">
        <v>111</v>
      </c>
      <c r="G656" s="24" t="s">
        <v>961</v>
      </c>
      <c r="H656" s="24" t="s">
        <v>1927</v>
      </c>
      <c r="I656" s="11" t="s">
        <v>588</v>
      </c>
      <c r="J656" s="24" t="s">
        <v>27</v>
      </c>
      <c r="K656" s="26" t="s">
        <v>2585</v>
      </c>
      <c r="L656" s="24" t="s">
        <v>2373</v>
      </c>
      <c r="M656" s="24" t="s">
        <v>37</v>
      </c>
      <c r="N656" s="54" t="s">
        <v>3561</v>
      </c>
      <c r="O656" s="55">
        <v>3660</v>
      </c>
      <c r="P656" s="56">
        <v>19800</v>
      </c>
      <c r="Q656" s="54">
        <f t="shared" si="24"/>
        <v>72468000</v>
      </c>
    </row>
    <row r="657" spans="1:17" ht="31.5" x14ac:dyDescent="0.25">
      <c r="A657" s="24">
        <v>60</v>
      </c>
      <c r="B657" s="24">
        <v>832</v>
      </c>
      <c r="C657" s="24" t="s">
        <v>2586</v>
      </c>
      <c r="D657" s="25" t="s">
        <v>1319</v>
      </c>
      <c r="E657" s="24" t="s">
        <v>2587</v>
      </c>
      <c r="F657" s="24" t="s">
        <v>111</v>
      </c>
      <c r="G657" s="24" t="s">
        <v>961</v>
      </c>
      <c r="H657" s="24" t="s">
        <v>309</v>
      </c>
      <c r="I657" s="11" t="s">
        <v>588</v>
      </c>
      <c r="J657" s="24" t="s">
        <v>27</v>
      </c>
      <c r="K657" s="26" t="s">
        <v>2588</v>
      </c>
      <c r="L657" s="24" t="s">
        <v>2373</v>
      </c>
      <c r="M657" s="24" t="s">
        <v>37</v>
      </c>
      <c r="N657" s="54" t="s">
        <v>3561</v>
      </c>
      <c r="O657" s="55">
        <v>373350</v>
      </c>
      <c r="P657" s="56">
        <v>6188</v>
      </c>
      <c r="Q657" s="54">
        <f t="shared" si="24"/>
        <v>2310289800</v>
      </c>
    </row>
    <row r="658" spans="1:17" ht="31.5" x14ac:dyDescent="0.25">
      <c r="A658" s="24">
        <v>61</v>
      </c>
      <c r="B658" s="24">
        <v>833</v>
      </c>
      <c r="C658" s="24" t="s">
        <v>2586</v>
      </c>
      <c r="D658" s="25" t="s">
        <v>1319</v>
      </c>
      <c r="E658" s="24" t="s">
        <v>2587</v>
      </c>
      <c r="F658" s="24" t="s">
        <v>111</v>
      </c>
      <c r="G658" s="24" t="s">
        <v>961</v>
      </c>
      <c r="H658" s="24" t="s">
        <v>2589</v>
      </c>
      <c r="I658" s="11" t="s">
        <v>588</v>
      </c>
      <c r="J658" s="24" t="s">
        <v>27</v>
      </c>
      <c r="K658" s="26" t="s">
        <v>2590</v>
      </c>
      <c r="L658" s="24" t="s">
        <v>2373</v>
      </c>
      <c r="M658" s="24" t="s">
        <v>37</v>
      </c>
      <c r="N658" s="54" t="s">
        <v>3561</v>
      </c>
      <c r="O658" s="55">
        <v>97500</v>
      </c>
      <c r="P658" s="56">
        <v>6059</v>
      </c>
      <c r="Q658" s="54">
        <f t="shared" si="24"/>
        <v>590752500</v>
      </c>
    </row>
    <row r="659" spans="1:17" ht="47.25" x14ac:dyDescent="0.25">
      <c r="A659" s="24">
        <v>62</v>
      </c>
      <c r="B659" s="24">
        <v>844</v>
      </c>
      <c r="C659" s="24" t="s">
        <v>2591</v>
      </c>
      <c r="D659" s="25" t="s">
        <v>2592</v>
      </c>
      <c r="E659" s="24" t="s">
        <v>2593</v>
      </c>
      <c r="F659" s="24" t="s">
        <v>111</v>
      </c>
      <c r="G659" s="24" t="s">
        <v>961</v>
      </c>
      <c r="H659" s="24" t="s">
        <v>309</v>
      </c>
      <c r="I659" s="11" t="s">
        <v>588</v>
      </c>
      <c r="J659" s="24" t="s">
        <v>27</v>
      </c>
      <c r="K659" s="26" t="s">
        <v>2594</v>
      </c>
      <c r="L659" s="24" t="s">
        <v>2373</v>
      </c>
      <c r="M659" s="24" t="s">
        <v>37</v>
      </c>
      <c r="N659" s="54" t="s">
        <v>3561</v>
      </c>
      <c r="O659" s="55">
        <v>92290</v>
      </c>
      <c r="P659" s="56">
        <v>7245</v>
      </c>
      <c r="Q659" s="54">
        <f t="shared" si="24"/>
        <v>668641050</v>
      </c>
    </row>
    <row r="660" spans="1:17" ht="31.5" x14ac:dyDescent="0.25">
      <c r="A660" s="24">
        <v>63</v>
      </c>
      <c r="B660" s="24">
        <v>846</v>
      </c>
      <c r="C660" s="24" t="s">
        <v>2595</v>
      </c>
      <c r="D660" s="25" t="s">
        <v>2596</v>
      </c>
      <c r="E660" s="24" t="s">
        <v>2597</v>
      </c>
      <c r="F660" s="24" t="s">
        <v>43</v>
      </c>
      <c r="G660" s="24" t="s">
        <v>2598</v>
      </c>
      <c r="H660" s="24" t="s">
        <v>2599</v>
      </c>
      <c r="I660" s="11" t="s">
        <v>588</v>
      </c>
      <c r="J660" s="24" t="s">
        <v>27</v>
      </c>
      <c r="K660" s="26" t="s">
        <v>2600</v>
      </c>
      <c r="L660" s="24" t="s">
        <v>2327</v>
      </c>
      <c r="M660" s="24" t="s">
        <v>37</v>
      </c>
      <c r="N660" s="54" t="s">
        <v>3562</v>
      </c>
      <c r="O660" s="55">
        <v>120000</v>
      </c>
      <c r="P660" s="56">
        <v>690</v>
      </c>
      <c r="Q660" s="54">
        <f t="shared" si="24"/>
        <v>82800000</v>
      </c>
    </row>
    <row r="661" spans="1:17" ht="47.25" x14ac:dyDescent="0.25">
      <c r="A661" s="24">
        <v>64</v>
      </c>
      <c r="B661" s="24">
        <v>847</v>
      </c>
      <c r="C661" s="24" t="s">
        <v>2601</v>
      </c>
      <c r="D661" s="25" t="s">
        <v>2602</v>
      </c>
      <c r="E661" s="24" t="s">
        <v>2603</v>
      </c>
      <c r="F661" s="24" t="s">
        <v>24</v>
      </c>
      <c r="G661" s="24" t="s">
        <v>76</v>
      </c>
      <c r="H661" s="24" t="s">
        <v>70</v>
      </c>
      <c r="I661" s="11" t="s">
        <v>588</v>
      </c>
      <c r="J661" s="24" t="s">
        <v>27</v>
      </c>
      <c r="K661" s="26" t="s">
        <v>2604</v>
      </c>
      <c r="L661" s="24" t="s">
        <v>2526</v>
      </c>
      <c r="M661" s="24" t="s">
        <v>37</v>
      </c>
      <c r="N661" s="54" t="s">
        <v>2980</v>
      </c>
      <c r="O661" s="55">
        <v>114000</v>
      </c>
      <c r="P661" s="56">
        <v>3800</v>
      </c>
      <c r="Q661" s="54">
        <f t="shared" si="24"/>
        <v>433200000</v>
      </c>
    </row>
    <row r="662" spans="1:17" ht="47.25" x14ac:dyDescent="0.25">
      <c r="A662" s="24">
        <v>65</v>
      </c>
      <c r="B662" s="24">
        <v>856</v>
      </c>
      <c r="C662" s="24" t="s">
        <v>2605</v>
      </c>
      <c r="D662" s="25" t="s">
        <v>2606</v>
      </c>
      <c r="E662" s="24" t="s">
        <v>2607</v>
      </c>
      <c r="F662" s="24" t="s">
        <v>24</v>
      </c>
      <c r="G662" s="24" t="s">
        <v>484</v>
      </c>
      <c r="H662" s="24" t="s">
        <v>70</v>
      </c>
      <c r="I662" s="11" t="s">
        <v>588</v>
      </c>
      <c r="J662" s="24" t="s">
        <v>27</v>
      </c>
      <c r="K662" s="26" t="s">
        <v>2608</v>
      </c>
      <c r="L662" s="24" t="s">
        <v>1481</v>
      </c>
      <c r="M662" s="24" t="s">
        <v>37</v>
      </c>
      <c r="N662" s="54" t="s">
        <v>2980</v>
      </c>
      <c r="O662" s="55">
        <v>41000</v>
      </c>
      <c r="P662" s="56">
        <v>599</v>
      </c>
      <c r="Q662" s="54">
        <f t="shared" ref="Q662:Q663" si="25">O662*P662</f>
        <v>24559000</v>
      </c>
    </row>
    <row r="663" spans="1:17" ht="31.5" x14ac:dyDescent="0.25">
      <c r="A663" s="14">
        <v>66</v>
      </c>
      <c r="B663" s="14">
        <v>873</v>
      </c>
      <c r="C663" s="14" t="s">
        <v>2609</v>
      </c>
      <c r="D663" s="15" t="s">
        <v>2610</v>
      </c>
      <c r="E663" s="14" t="s">
        <v>1501</v>
      </c>
      <c r="F663" s="14" t="s">
        <v>24</v>
      </c>
      <c r="G663" s="14" t="s">
        <v>152</v>
      </c>
      <c r="H663" s="14" t="s">
        <v>2611</v>
      </c>
      <c r="I663" s="11" t="s">
        <v>588</v>
      </c>
      <c r="J663" s="14" t="s">
        <v>78</v>
      </c>
      <c r="K663" s="16" t="s">
        <v>2612</v>
      </c>
      <c r="L663" s="14" t="s">
        <v>1306</v>
      </c>
      <c r="M663" s="14" t="s">
        <v>37</v>
      </c>
      <c r="N663" s="43" t="s">
        <v>3562</v>
      </c>
      <c r="O663" s="44">
        <v>8000</v>
      </c>
      <c r="P663" s="45">
        <v>3028</v>
      </c>
      <c r="Q663" s="43">
        <f t="shared" si="25"/>
        <v>24224000</v>
      </c>
    </row>
    <row r="664" spans="1:17" ht="15.75" x14ac:dyDescent="0.25">
      <c r="A664" s="17"/>
      <c r="B664" s="18" t="s">
        <v>2613</v>
      </c>
      <c r="C664" s="18"/>
      <c r="D664" s="18"/>
      <c r="E664" s="18"/>
      <c r="F664" s="18"/>
      <c r="G664" s="18"/>
      <c r="H664" s="18"/>
      <c r="I664" s="18"/>
      <c r="J664" s="18"/>
      <c r="K664" s="19"/>
      <c r="L664" s="18"/>
      <c r="M664" s="18"/>
      <c r="N664" s="46"/>
      <c r="O664" s="47"/>
      <c r="P664" s="48"/>
      <c r="Q664" s="49">
        <f>SUM(Q598:Q663)</f>
        <v>18209784330</v>
      </c>
    </row>
    <row r="665" spans="1:17" ht="15.75" x14ac:dyDescent="0.25">
      <c r="A665" s="20"/>
      <c r="B665" s="21" t="s">
        <v>2614</v>
      </c>
      <c r="C665" s="22"/>
      <c r="D665" s="22"/>
      <c r="E665" s="22"/>
      <c r="F665" s="22"/>
      <c r="G665" s="22"/>
      <c r="H665" s="22"/>
      <c r="I665" s="22"/>
      <c r="J665" s="22"/>
      <c r="K665" s="23"/>
      <c r="L665" s="22"/>
      <c r="M665" s="22"/>
      <c r="N665" s="50"/>
      <c r="O665" s="51"/>
      <c r="P665" s="52"/>
      <c r="Q665" s="53"/>
    </row>
    <row r="666" spans="1:17" ht="47.25" x14ac:dyDescent="0.25">
      <c r="A666" s="11">
        <v>1</v>
      </c>
      <c r="B666" s="11">
        <v>273</v>
      </c>
      <c r="C666" s="11" t="s">
        <v>2615</v>
      </c>
      <c r="D666" s="12" t="s">
        <v>640</v>
      </c>
      <c r="E666" s="11" t="s">
        <v>434</v>
      </c>
      <c r="F666" s="11" t="s">
        <v>24</v>
      </c>
      <c r="G666" s="11" t="s">
        <v>25</v>
      </c>
      <c r="H666" s="11" t="s">
        <v>894</v>
      </c>
      <c r="I666" s="11" t="s">
        <v>588</v>
      </c>
      <c r="J666" s="11" t="s">
        <v>27</v>
      </c>
      <c r="K666" s="13" t="s">
        <v>2616</v>
      </c>
      <c r="L666" s="11" t="s">
        <v>2617</v>
      </c>
      <c r="M666" s="11" t="s">
        <v>37</v>
      </c>
      <c r="N666" s="40" t="s">
        <v>2980</v>
      </c>
      <c r="O666" s="41">
        <v>10000</v>
      </c>
      <c r="P666" s="42">
        <v>4305</v>
      </c>
      <c r="Q666" s="40">
        <f>O666*P666</f>
        <v>43050000</v>
      </c>
    </row>
    <row r="667" spans="1:17" ht="78.75" x14ac:dyDescent="0.25">
      <c r="A667" s="14">
        <v>2</v>
      </c>
      <c r="B667" s="14">
        <v>599</v>
      </c>
      <c r="C667" s="14" t="s">
        <v>2618</v>
      </c>
      <c r="D667" s="15" t="s">
        <v>2619</v>
      </c>
      <c r="E667" s="14" t="s">
        <v>2620</v>
      </c>
      <c r="F667" s="14" t="s">
        <v>24</v>
      </c>
      <c r="G667" s="14" t="s">
        <v>83</v>
      </c>
      <c r="H667" s="14" t="s">
        <v>2621</v>
      </c>
      <c r="I667" s="11" t="s">
        <v>588</v>
      </c>
      <c r="J667" s="14" t="s">
        <v>27</v>
      </c>
      <c r="K667" s="16" t="s">
        <v>2622</v>
      </c>
      <c r="L667" s="14" t="s">
        <v>2617</v>
      </c>
      <c r="M667" s="14" t="s">
        <v>37</v>
      </c>
      <c r="N667" s="43" t="s">
        <v>2980</v>
      </c>
      <c r="O667" s="44">
        <v>12000</v>
      </c>
      <c r="P667" s="45">
        <v>3238</v>
      </c>
      <c r="Q667" s="43">
        <f>O667*P667</f>
        <v>38856000</v>
      </c>
    </row>
    <row r="668" spans="1:17" ht="15.75" x14ac:dyDescent="0.25">
      <c r="A668" s="17"/>
      <c r="B668" s="18" t="s">
        <v>38</v>
      </c>
      <c r="C668" s="18"/>
      <c r="D668" s="18"/>
      <c r="E668" s="18"/>
      <c r="F668" s="18"/>
      <c r="G668" s="18"/>
      <c r="H668" s="18"/>
      <c r="I668" s="18"/>
      <c r="J668" s="18"/>
      <c r="K668" s="19"/>
      <c r="L668" s="18"/>
      <c r="M668" s="18"/>
      <c r="N668" s="46"/>
      <c r="O668" s="47"/>
      <c r="P668" s="48"/>
      <c r="Q668" s="49">
        <f>SUM(Q666:Q667)</f>
        <v>81906000</v>
      </c>
    </row>
    <row r="669" spans="1:17" ht="15.75" x14ac:dyDescent="0.25">
      <c r="A669" s="20"/>
      <c r="B669" s="21" t="s">
        <v>2623</v>
      </c>
      <c r="C669" s="22"/>
      <c r="D669" s="22"/>
      <c r="E669" s="22"/>
      <c r="F669" s="22"/>
      <c r="G669" s="22"/>
      <c r="H669" s="22"/>
      <c r="I669" s="22"/>
      <c r="J669" s="22"/>
      <c r="K669" s="23"/>
      <c r="L669" s="22"/>
      <c r="M669" s="22"/>
      <c r="N669" s="50"/>
      <c r="O669" s="51"/>
      <c r="P669" s="52"/>
      <c r="Q669" s="53"/>
    </row>
    <row r="670" spans="1:17" ht="47.25" x14ac:dyDescent="0.25">
      <c r="A670" s="11">
        <v>1</v>
      </c>
      <c r="B670" s="11">
        <v>60</v>
      </c>
      <c r="C670" s="11" t="s">
        <v>2624</v>
      </c>
      <c r="D670" s="12" t="s">
        <v>2625</v>
      </c>
      <c r="E670" s="11" t="s">
        <v>394</v>
      </c>
      <c r="F670" s="11" t="s">
        <v>24</v>
      </c>
      <c r="G670" s="11" t="s">
        <v>1097</v>
      </c>
      <c r="H670" s="11" t="s">
        <v>2626</v>
      </c>
      <c r="I670" s="11" t="s">
        <v>588</v>
      </c>
      <c r="J670" s="11" t="s">
        <v>27</v>
      </c>
      <c r="K670" s="13" t="s">
        <v>2627</v>
      </c>
      <c r="L670" s="11" t="s">
        <v>2628</v>
      </c>
      <c r="M670" s="11" t="s">
        <v>37</v>
      </c>
      <c r="N670" s="40" t="s">
        <v>2980</v>
      </c>
      <c r="O670" s="41">
        <v>2000</v>
      </c>
      <c r="P670" s="42">
        <v>2499</v>
      </c>
      <c r="Q670" s="40">
        <f t="shared" ref="Q670:Q687" si="26">O670*P670</f>
        <v>4998000</v>
      </c>
    </row>
    <row r="671" spans="1:17" ht="63" x14ac:dyDescent="0.25">
      <c r="A671" s="24">
        <v>2</v>
      </c>
      <c r="B671" s="24">
        <v>126</v>
      </c>
      <c r="C671" s="24" t="s">
        <v>2629</v>
      </c>
      <c r="D671" s="25" t="s">
        <v>2630</v>
      </c>
      <c r="E671" s="24" t="s">
        <v>82</v>
      </c>
      <c r="F671" s="24" t="s">
        <v>24</v>
      </c>
      <c r="G671" s="24" t="s">
        <v>76</v>
      </c>
      <c r="H671" s="24" t="s">
        <v>70</v>
      </c>
      <c r="I671" s="11" t="s">
        <v>588</v>
      </c>
      <c r="J671" s="24" t="s">
        <v>27</v>
      </c>
      <c r="K671" s="26" t="s">
        <v>2631</v>
      </c>
      <c r="L671" s="24" t="s">
        <v>1510</v>
      </c>
      <c r="M671" s="24" t="s">
        <v>37</v>
      </c>
      <c r="N671" s="54" t="s">
        <v>2980</v>
      </c>
      <c r="O671" s="55">
        <v>39500</v>
      </c>
      <c r="P671" s="56">
        <v>1596</v>
      </c>
      <c r="Q671" s="54">
        <f t="shared" si="26"/>
        <v>63042000</v>
      </c>
    </row>
    <row r="672" spans="1:17" ht="31.5" x14ac:dyDescent="0.25">
      <c r="A672" s="24">
        <v>3</v>
      </c>
      <c r="B672" s="24">
        <v>284</v>
      </c>
      <c r="C672" s="24" t="s">
        <v>907</v>
      </c>
      <c r="D672" s="25" t="s">
        <v>907</v>
      </c>
      <c r="E672" s="24" t="s">
        <v>138</v>
      </c>
      <c r="F672" s="24" t="s">
        <v>24</v>
      </c>
      <c r="G672" s="24" t="s">
        <v>76</v>
      </c>
      <c r="H672" s="24" t="s">
        <v>195</v>
      </c>
      <c r="I672" s="11" t="s">
        <v>588</v>
      </c>
      <c r="J672" s="24" t="s">
        <v>27</v>
      </c>
      <c r="K672" s="26" t="s">
        <v>2632</v>
      </c>
      <c r="L672" s="24" t="s">
        <v>1481</v>
      </c>
      <c r="M672" s="24" t="s">
        <v>37</v>
      </c>
      <c r="N672" s="54" t="s">
        <v>2980</v>
      </c>
      <c r="O672" s="55">
        <v>13500</v>
      </c>
      <c r="P672" s="56">
        <v>1491</v>
      </c>
      <c r="Q672" s="54">
        <f t="shared" si="26"/>
        <v>20128500</v>
      </c>
    </row>
    <row r="673" spans="1:17" ht="31.5" x14ac:dyDescent="0.25">
      <c r="A673" s="24">
        <v>4</v>
      </c>
      <c r="B673" s="24">
        <v>392</v>
      </c>
      <c r="C673" s="24" t="s">
        <v>2633</v>
      </c>
      <c r="D673" s="25" t="s">
        <v>2016</v>
      </c>
      <c r="E673" s="24" t="s">
        <v>359</v>
      </c>
      <c r="F673" s="24" t="s">
        <v>24</v>
      </c>
      <c r="G673" s="24" t="s">
        <v>76</v>
      </c>
      <c r="H673" s="24" t="s">
        <v>195</v>
      </c>
      <c r="I673" s="11" t="s">
        <v>588</v>
      </c>
      <c r="J673" s="24" t="s">
        <v>78</v>
      </c>
      <c r="K673" s="26" t="s">
        <v>2634</v>
      </c>
      <c r="L673" s="24" t="s">
        <v>1481</v>
      </c>
      <c r="M673" s="24" t="s">
        <v>37</v>
      </c>
      <c r="N673" s="54" t="s">
        <v>2980</v>
      </c>
      <c r="O673" s="55">
        <v>111000</v>
      </c>
      <c r="P673" s="56">
        <v>2982</v>
      </c>
      <c r="Q673" s="54">
        <f t="shared" si="26"/>
        <v>331002000</v>
      </c>
    </row>
    <row r="674" spans="1:17" ht="31.5" x14ac:dyDescent="0.25">
      <c r="A674" s="24">
        <v>5</v>
      </c>
      <c r="B674" s="24">
        <v>452</v>
      </c>
      <c r="C674" s="24" t="s">
        <v>2635</v>
      </c>
      <c r="D674" s="25" t="s">
        <v>769</v>
      </c>
      <c r="E674" s="24" t="s">
        <v>2636</v>
      </c>
      <c r="F674" s="24" t="s">
        <v>24</v>
      </c>
      <c r="G674" s="24" t="s">
        <v>83</v>
      </c>
      <c r="H674" s="24" t="s">
        <v>195</v>
      </c>
      <c r="I674" s="11" t="s">
        <v>588</v>
      </c>
      <c r="J674" s="24" t="s">
        <v>78</v>
      </c>
      <c r="K674" s="26">
        <v>893110058623</v>
      </c>
      <c r="L674" s="24" t="s">
        <v>2628</v>
      </c>
      <c r="M674" s="24" t="s">
        <v>37</v>
      </c>
      <c r="N674" s="54" t="s">
        <v>2980</v>
      </c>
      <c r="O674" s="55">
        <v>191000</v>
      </c>
      <c r="P674" s="56">
        <v>2289</v>
      </c>
      <c r="Q674" s="54">
        <f t="shared" si="26"/>
        <v>437199000</v>
      </c>
    </row>
    <row r="675" spans="1:17" ht="47.25" x14ac:dyDescent="0.25">
      <c r="A675" s="24">
        <v>6</v>
      </c>
      <c r="B675" s="24">
        <v>457</v>
      </c>
      <c r="C675" s="24" t="s">
        <v>2637</v>
      </c>
      <c r="D675" s="25" t="s">
        <v>464</v>
      </c>
      <c r="E675" s="24" t="s">
        <v>829</v>
      </c>
      <c r="F675" s="24" t="s">
        <v>24</v>
      </c>
      <c r="G675" s="24" t="s">
        <v>76</v>
      </c>
      <c r="H675" s="24" t="s">
        <v>70</v>
      </c>
      <c r="I675" s="24" t="s">
        <v>817</v>
      </c>
      <c r="J675" s="24" t="s">
        <v>27</v>
      </c>
      <c r="K675" s="26" t="s">
        <v>2638</v>
      </c>
      <c r="L675" s="24" t="s">
        <v>2639</v>
      </c>
      <c r="M675" s="24" t="s">
        <v>37</v>
      </c>
      <c r="N675" s="54" t="s">
        <v>2980</v>
      </c>
      <c r="O675" s="55">
        <v>337000</v>
      </c>
      <c r="P675" s="56">
        <v>3990</v>
      </c>
      <c r="Q675" s="54">
        <f t="shared" si="26"/>
        <v>1344630000</v>
      </c>
    </row>
    <row r="676" spans="1:17" ht="31.5" x14ac:dyDescent="0.25">
      <c r="A676" s="24">
        <v>7</v>
      </c>
      <c r="B676" s="24">
        <v>472</v>
      </c>
      <c r="C676" s="24" t="s">
        <v>2640</v>
      </c>
      <c r="D676" s="25" t="s">
        <v>2242</v>
      </c>
      <c r="E676" s="24" t="s">
        <v>2641</v>
      </c>
      <c r="F676" s="24" t="s">
        <v>24</v>
      </c>
      <c r="G676" s="24" t="s">
        <v>1169</v>
      </c>
      <c r="H676" s="24" t="s">
        <v>195</v>
      </c>
      <c r="I676" s="11" t="s">
        <v>588</v>
      </c>
      <c r="J676" s="24" t="s">
        <v>27</v>
      </c>
      <c r="K676" s="26" t="s">
        <v>2642</v>
      </c>
      <c r="L676" s="24" t="s">
        <v>2628</v>
      </c>
      <c r="M676" s="24" t="s">
        <v>37</v>
      </c>
      <c r="N676" s="54" t="s">
        <v>2980</v>
      </c>
      <c r="O676" s="55">
        <v>60100</v>
      </c>
      <c r="P676" s="56">
        <v>260</v>
      </c>
      <c r="Q676" s="54">
        <f t="shared" si="26"/>
        <v>15626000</v>
      </c>
    </row>
    <row r="677" spans="1:17" ht="47.25" x14ac:dyDescent="0.25">
      <c r="A677" s="24">
        <v>8</v>
      </c>
      <c r="B677" s="24">
        <v>534</v>
      </c>
      <c r="C677" s="24" t="s">
        <v>2643</v>
      </c>
      <c r="D677" s="25" t="s">
        <v>2644</v>
      </c>
      <c r="E677" s="24" t="s">
        <v>2645</v>
      </c>
      <c r="F677" s="24" t="s">
        <v>24</v>
      </c>
      <c r="G677" s="24" t="s">
        <v>145</v>
      </c>
      <c r="H677" s="24" t="s">
        <v>2646</v>
      </c>
      <c r="I677" s="11" t="s">
        <v>588</v>
      </c>
      <c r="J677" s="24" t="s">
        <v>341</v>
      </c>
      <c r="K677" s="26" t="s">
        <v>2647</v>
      </c>
      <c r="L677" s="24" t="s">
        <v>1481</v>
      </c>
      <c r="M677" s="24" t="s">
        <v>37</v>
      </c>
      <c r="N677" s="54" t="s">
        <v>3558</v>
      </c>
      <c r="O677" s="55">
        <v>100500</v>
      </c>
      <c r="P677" s="56">
        <v>1680</v>
      </c>
      <c r="Q677" s="54">
        <f t="shared" si="26"/>
        <v>168840000</v>
      </c>
    </row>
    <row r="678" spans="1:17" ht="31.5" x14ac:dyDescent="0.25">
      <c r="A678" s="24">
        <v>9</v>
      </c>
      <c r="B678" s="24">
        <v>544</v>
      </c>
      <c r="C678" s="24" t="s">
        <v>2648</v>
      </c>
      <c r="D678" s="25" t="s">
        <v>2649</v>
      </c>
      <c r="E678" s="24" t="s">
        <v>2650</v>
      </c>
      <c r="F678" s="24" t="s">
        <v>24</v>
      </c>
      <c r="G678" s="24" t="s">
        <v>2651</v>
      </c>
      <c r="H678" s="24" t="s">
        <v>2652</v>
      </c>
      <c r="I678" s="11" t="s">
        <v>588</v>
      </c>
      <c r="J678" s="24" t="s">
        <v>78</v>
      </c>
      <c r="K678" s="26" t="s">
        <v>2653</v>
      </c>
      <c r="L678" s="24" t="s">
        <v>2654</v>
      </c>
      <c r="M678" s="24" t="s">
        <v>37</v>
      </c>
      <c r="N678" s="54" t="s">
        <v>3558</v>
      </c>
      <c r="O678" s="55">
        <v>95200</v>
      </c>
      <c r="P678" s="56">
        <v>2982</v>
      </c>
      <c r="Q678" s="54">
        <f t="shared" si="26"/>
        <v>283886400</v>
      </c>
    </row>
    <row r="679" spans="1:17" ht="47.25" x14ac:dyDescent="0.25">
      <c r="A679" s="24">
        <v>10</v>
      </c>
      <c r="B679" s="24">
        <v>547</v>
      </c>
      <c r="C679" s="24" t="s">
        <v>2655</v>
      </c>
      <c r="D679" s="25" t="s">
        <v>2656</v>
      </c>
      <c r="E679" s="24" t="s">
        <v>2657</v>
      </c>
      <c r="F679" s="24" t="s">
        <v>24</v>
      </c>
      <c r="G679" s="24" t="s">
        <v>651</v>
      </c>
      <c r="H679" s="24" t="s">
        <v>2652</v>
      </c>
      <c r="I679" s="11" t="s">
        <v>588</v>
      </c>
      <c r="J679" s="24" t="s">
        <v>27</v>
      </c>
      <c r="K679" s="26" t="s">
        <v>2658</v>
      </c>
      <c r="L679" s="24" t="s">
        <v>1896</v>
      </c>
      <c r="M679" s="24" t="s">
        <v>37</v>
      </c>
      <c r="N679" s="54" t="s">
        <v>3558</v>
      </c>
      <c r="O679" s="55">
        <v>23000</v>
      </c>
      <c r="P679" s="56">
        <v>3250</v>
      </c>
      <c r="Q679" s="54">
        <f t="shared" si="26"/>
        <v>74750000</v>
      </c>
    </row>
    <row r="680" spans="1:17" ht="31.5" x14ac:dyDescent="0.25">
      <c r="A680" s="24">
        <v>11</v>
      </c>
      <c r="B680" s="24">
        <v>575</v>
      </c>
      <c r="C680" s="24" t="s">
        <v>2659</v>
      </c>
      <c r="D680" s="25" t="s">
        <v>2660</v>
      </c>
      <c r="E680" s="24" t="s">
        <v>417</v>
      </c>
      <c r="F680" s="24" t="s">
        <v>24</v>
      </c>
      <c r="G680" s="24" t="s">
        <v>25</v>
      </c>
      <c r="H680" s="24" t="s">
        <v>70</v>
      </c>
      <c r="I680" s="11" t="s">
        <v>588</v>
      </c>
      <c r="J680" s="24" t="s">
        <v>27</v>
      </c>
      <c r="K680" s="26" t="s">
        <v>2661</v>
      </c>
      <c r="L680" s="24" t="s">
        <v>1481</v>
      </c>
      <c r="M680" s="24" t="s">
        <v>37</v>
      </c>
      <c r="N680" s="54" t="s">
        <v>2980</v>
      </c>
      <c r="O680" s="55">
        <v>15000</v>
      </c>
      <c r="P680" s="56">
        <v>3486</v>
      </c>
      <c r="Q680" s="54">
        <f t="shared" si="26"/>
        <v>52290000</v>
      </c>
    </row>
    <row r="681" spans="1:17" ht="31.5" x14ac:dyDescent="0.25">
      <c r="A681" s="24">
        <v>12</v>
      </c>
      <c r="B681" s="24">
        <v>608</v>
      </c>
      <c r="C681" s="24" t="s">
        <v>2662</v>
      </c>
      <c r="D681" s="25" t="s">
        <v>2663</v>
      </c>
      <c r="E681" s="24" t="s">
        <v>572</v>
      </c>
      <c r="F681" s="24" t="s">
        <v>24</v>
      </c>
      <c r="G681" s="24" t="s">
        <v>484</v>
      </c>
      <c r="H681" s="24" t="s">
        <v>195</v>
      </c>
      <c r="I681" s="11" t="s">
        <v>588</v>
      </c>
      <c r="J681" s="24" t="s">
        <v>78</v>
      </c>
      <c r="K681" s="26" t="s">
        <v>2664</v>
      </c>
      <c r="L681" s="24" t="s">
        <v>1481</v>
      </c>
      <c r="M681" s="24" t="s">
        <v>37</v>
      </c>
      <c r="N681" s="54" t="s">
        <v>2980</v>
      </c>
      <c r="O681" s="55">
        <v>12000</v>
      </c>
      <c r="P681" s="56">
        <v>1134</v>
      </c>
      <c r="Q681" s="54">
        <f t="shared" si="26"/>
        <v>13608000</v>
      </c>
    </row>
    <row r="682" spans="1:17" ht="31.5" x14ac:dyDescent="0.25">
      <c r="A682" s="24">
        <v>13</v>
      </c>
      <c r="B682" s="24">
        <v>669</v>
      </c>
      <c r="C682" s="24" t="s">
        <v>2665</v>
      </c>
      <c r="D682" s="25" t="s">
        <v>2666</v>
      </c>
      <c r="E682" s="24" t="s">
        <v>1672</v>
      </c>
      <c r="F682" s="24" t="s">
        <v>24</v>
      </c>
      <c r="G682" s="24" t="s">
        <v>76</v>
      </c>
      <c r="H682" s="24" t="s">
        <v>1585</v>
      </c>
      <c r="I682" s="11" t="s">
        <v>588</v>
      </c>
      <c r="J682" s="24" t="s">
        <v>78</v>
      </c>
      <c r="K682" s="26" t="s">
        <v>2667</v>
      </c>
      <c r="L682" s="24" t="s">
        <v>1481</v>
      </c>
      <c r="M682" s="24" t="s">
        <v>37</v>
      </c>
      <c r="N682" s="54" t="s">
        <v>2980</v>
      </c>
      <c r="O682" s="55">
        <v>55000</v>
      </c>
      <c r="P682" s="56">
        <v>294</v>
      </c>
      <c r="Q682" s="54">
        <f t="shared" si="26"/>
        <v>16170000</v>
      </c>
    </row>
    <row r="683" spans="1:17" ht="31.5" x14ac:dyDescent="0.25">
      <c r="A683" s="24">
        <v>14</v>
      </c>
      <c r="B683" s="24">
        <v>670</v>
      </c>
      <c r="C683" s="24" t="s">
        <v>2668</v>
      </c>
      <c r="D683" s="25" t="s">
        <v>2669</v>
      </c>
      <c r="E683" s="24" t="s">
        <v>332</v>
      </c>
      <c r="F683" s="24" t="s">
        <v>24</v>
      </c>
      <c r="G683" s="24" t="s">
        <v>76</v>
      </c>
      <c r="H683" s="24" t="s">
        <v>2380</v>
      </c>
      <c r="I683" s="11" t="s">
        <v>588</v>
      </c>
      <c r="J683" s="24" t="s">
        <v>78</v>
      </c>
      <c r="K683" s="26" t="s">
        <v>2670</v>
      </c>
      <c r="L683" s="24" t="s">
        <v>1481</v>
      </c>
      <c r="M683" s="24" t="s">
        <v>37</v>
      </c>
      <c r="N683" s="54" t="s">
        <v>2980</v>
      </c>
      <c r="O683" s="55">
        <v>170500</v>
      </c>
      <c r="P683" s="56">
        <v>735</v>
      </c>
      <c r="Q683" s="54">
        <f t="shared" si="26"/>
        <v>125317500</v>
      </c>
    </row>
    <row r="684" spans="1:17" ht="31.5" x14ac:dyDescent="0.25">
      <c r="A684" s="24">
        <v>15</v>
      </c>
      <c r="B684" s="24">
        <v>727</v>
      </c>
      <c r="C684" s="24" t="s">
        <v>2671</v>
      </c>
      <c r="D684" s="25" t="s">
        <v>2551</v>
      </c>
      <c r="E684" s="24" t="s">
        <v>82</v>
      </c>
      <c r="F684" s="24" t="s">
        <v>24</v>
      </c>
      <c r="G684" s="24" t="s">
        <v>76</v>
      </c>
      <c r="H684" s="24" t="s">
        <v>195</v>
      </c>
      <c r="I684" s="11" t="s">
        <v>588</v>
      </c>
      <c r="J684" s="24" t="s">
        <v>78</v>
      </c>
      <c r="K684" s="26" t="s">
        <v>2672</v>
      </c>
      <c r="L684" s="24" t="s">
        <v>2628</v>
      </c>
      <c r="M684" s="24" t="s">
        <v>37</v>
      </c>
      <c r="N684" s="54" t="s">
        <v>2980</v>
      </c>
      <c r="O684" s="55">
        <v>20000</v>
      </c>
      <c r="P684" s="56">
        <v>483</v>
      </c>
      <c r="Q684" s="54">
        <f t="shared" si="26"/>
        <v>9660000</v>
      </c>
    </row>
    <row r="685" spans="1:17" ht="31.5" x14ac:dyDescent="0.25">
      <c r="A685" s="24">
        <v>16</v>
      </c>
      <c r="B685" s="24">
        <v>742</v>
      </c>
      <c r="C685" s="24" t="s">
        <v>2673</v>
      </c>
      <c r="D685" s="25" t="s">
        <v>2674</v>
      </c>
      <c r="E685" s="24" t="s">
        <v>332</v>
      </c>
      <c r="F685" s="24" t="s">
        <v>24</v>
      </c>
      <c r="G685" s="24" t="s">
        <v>25</v>
      </c>
      <c r="H685" s="24" t="s">
        <v>2675</v>
      </c>
      <c r="I685" s="11" t="s">
        <v>588</v>
      </c>
      <c r="J685" s="24" t="s">
        <v>27</v>
      </c>
      <c r="K685" s="26">
        <v>893110159523</v>
      </c>
      <c r="L685" s="24" t="s">
        <v>2628</v>
      </c>
      <c r="M685" s="24" t="s">
        <v>37</v>
      </c>
      <c r="N685" s="54" t="s">
        <v>2980</v>
      </c>
      <c r="O685" s="55">
        <v>10000</v>
      </c>
      <c r="P685" s="56">
        <v>3780</v>
      </c>
      <c r="Q685" s="54">
        <f t="shared" si="26"/>
        <v>37800000</v>
      </c>
    </row>
    <row r="686" spans="1:17" ht="63" x14ac:dyDescent="0.25">
      <c r="A686" s="24">
        <v>17</v>
      </c>
      <c r="B686" s="24">
        <v>793</v>
      </c>
      <c r="C686" s="24" t="s">
        <v>2676</v>
      </c>
      <c r="D686" s="25" t="s">
        <v>2677</v>
      </c>
      <c r="E686" s="24" t="s">
        <v>163</v>
      </c>
      <c r="F686" s="24" t="s">
        <v>24</v>
      </c>
      <c r="G686" s="24" t="s">
        <v>83</v>
      </c>
      <c r="H686" s="24" t="s">
        <v>159</v>
      </c>
      <c r="I686" s="11" t="s">
        <v>588</v>
      </c>
      <c r="J686" s="24" t="s">
        <v>27</v>
      </c>
      <c r="K686" s="26" t="s">
        <v>2678</v>
      </c>
      <c r="L686" s="24" t="s">
        <v>1510</v>
      </c>
      <c r="M686" s="24" t="s">
        <v>37</v>
      </c>
      <c r="N686" s="54" t="s">
        <v>2980</v>
      </c>
      <c r="O686" s="55">
        <v>223000</v>
      </c>
      <c r="P686" s="56">
        <v>630</v>
      </c>
      <c r="Q686" s="54">
        <f t="shared" si="26"/>
        <v>140490000</v>
      </c>
    </row>
    <row r="687" spans="1:17" ht="31.5" x14ac:dyDescent="0.25">
      <c r="A687" s="14">
        <v>18</v>
      </c>
      <c r="B687" s="14">
        <v>851</v>
      </c>
      <c r="C687" s="14" t="s">
        <v>2679</v>
      </c>
      <c r="D687" s="15" t="s">
        <v>2680</v>
      </c>
      <c r="E687" s="14" t="s">
        <v>2681</v>
      </c>
      <c r="F687" s="14" t="s">
        <v>24</v>
      </c>
      <c r="G687" s="14" t="s">
        <v>25</v>
      </c>
      <c r="H687" s="14" t="s">
        <v>195</v>
      </c>
      <c r="I687" s="11" t="s">
        <v>588</v>
      </c>
      <c r="J687" s="14" t="s">
        <v>27</v>
      </c>
      <c r="K687" s="16" t="s">
        <v>2682</v>
      </c>
      <c r="L687" s="14" t="s">
        <v>1481</v>
      </c>
      <c r="M687" s="14" t="s">
        <v>37</v>
      </c>
      <c r="N687" s="43" t="s">
        <v>2980</v>
      </c>
      <c r="O687" s="44">
        <v>135000</v>
      </c>
      <c r="P687" s="45">
        <v>819</v>
      </c>
      <c r="Q687" s="43">
        <f t="shared" si="26"/>
        <v>110565000</v>
      </c>
    </row>
    <row r="688" spans="1:17" ht="15.75" x14ac:dyDescent="0.25">
      <c r="A688" s="17"/>
      <c r="B688" s="18" t="s">
        <v>2683</v>
      </c>
      <c r="C688" s="18"/>
      <c r="D688" s="18"/>
      <c r="E688" s="18"/>
      <c r="F688" s="18"/>
      <c r="G688" s="18"/>
      <c r="H688" s="18"/>
      <c r="I688" s="18"/>
      <c r="J688" s="18"/>
      <c r="K688" s="19"/>
      <c r="L688" s="18"/>
      <c r="M688" s="18"/>
      <c r="N688" s="46"/>
      <c r="O688" s="47"/>
      <c r="P688" s="48"/>
      <c r="Q688" s="49">
        <f>SUM(Q670:Q687)</f>
        <v>3250002400</v>
      </c>
    </row>
    <row r="689" spans="1:17" ht="15.75" x14ac:dyDescent="0.25">
      <c r="A689" s="20"/>
      <c r="B689" s="21" t="s">
        <v>2684</v>
      </c>
      <c r="C689" s="22"/>
      <c r="D689" s="22"/>
      <c r="E689" s="22"/>
      <c r="F689" s="22"/>
      <c r="G689" s="22"/>
      <c r="H689" s="22"/>
      <c r="I689" s="22"/>
      <c r="J689" s="22"/>
      <c r="K689" s="23"/>
      <c r="L689" s="22"/>
      <c r="M689" s="22"/>
      <c r="N689" s="50"/>
      <c r="O689" s="51"/>
      <c r="P689" s="52"/>
      <c r="Q689" s="53"/>
    </row>
    <row r="690" spans="1:17" ht="63" x14ac:dyDescent="0.25">
      <c r="A690" s="11">
        <v>1</v>
      </c>
      <c r="B690" s="11">
        <v>279</v>
      </c>
      <c r="C690" s="11" t="s">
        <v>2685</v>
      </c>
      <c r="D690" s="12" t="s">
        <v>2686</v>
      </c>
      <c r="E690" s="11" t="s">
        <v>2687</v>
      </c>
      <c r="F690" s="11" t="s">
        <v>111</v>
      </c>
      <c r="G690" s="11" t="s">
        <v>2688</v>
      </c>
      <c r="H690" s="11" t="s">
        <v>2689</v>
      </c>
      <c r="I690" s="11" t="s">
        <v>1438</v>
      </c>
      <c r="J690" s="11" t="s">
        <v>78</v>
      </c>
      <c r="K690" s="13">
        <v>880115191623</v>
      </c>
      <c r="L690" s="11" t="s">
        <v>2690</v>
      </c>
      <c r="M690" s="11" t="s">
        <v>180</v>
      </c>
      <c r="N690" s="40" t="s">
        <v>3564</v>
      </c>
      <c r="O690" s="41">
        <v>500</v>
      </c>
      <c r="P690" s="42">
        <v>259980</v>
      </c>
      <c r="Q690" s="40">
        <f>O690*P690</f>
        <v>129990000</v>
      </c>
    </row>
    <row r="691" spans="1:17" ht="31.5" x14ac:dyDescent="0.25">
      <c r="A691" s="24">
        <v>2</v>
      </c>
      <c r="B691" s="24">
        <v>285</v>
      </c>
      <c r="C691" s="24" t="s">
        <v>2691</v>
      </c>
      <c r="D691" s="25" t="s">
        <v>907</v>
      </c>
      <c r="E691" s="24" t="s">
        <v>1436</v>
      </c>
      <c r="F691" s="24" t="s">
        <v>43</v>
      </c>
      <c r="G691" s="24" t="s">
        <v>2692</v>
      </c>
      <c r="H691" s="24" t="s">
        <v>1315</v>
      </c>
      <c r="I691" s="14" t="s">
        <v>2822</v>
      </c>
      <c r="J691" s="24" t="s">
        <v>78</v>
      </c>
      <c r="K691" s="26" t="s">
        <v>2693</v>
      </c>
      <c r="L691" s="24" t="s">
        <v>2694</v>
      </c>
      <c r="M691" s="24" t="s">
        <v>30</v>
      </c>
      <c r="N691" s="54" t="s">
        <v>3561</v>
      </c>
      <c r="O691" s="55">
        <v>2100</v>
      </c>
      <c r="P691" s="56">
        <v>49500</v>
      </c>
      <c r="Q691" s="54">
        <f>O691*P691</f>
        <v>103950000</v>
      </c>
    </row>
    <row r="692" spans="1:17" ht="47.25" x14ac:dyDescent="0.25">
      <c r="A692" s="24">
        <v>3</v>
      </c>
      <c r="B692" s="24">
        <v>545</v>
      </c>
      <c r="C692" s="24" t="s">
        <v>2695</v>
      </c>
      <c r="D692" s="25" t="s">
        <v>2696</v>
      </c>
      <c r="E692" s="24" t="s">
        <v>2697</v>
      </c>
      <c r="F692" s="24" t="s">
        <v>24</v>
      </c>
      <c r="G692" s="24" t="s">
        <v>651</v>
      </c>
      <c r="H692" s="24" t="s">
        <v>3597</v>
      </c>
      <c r="I692" s="11" t="s">
        <v>588</v>
      </c>
      <c r="J692" s="24" t="s">
        <v>27</v>
      </c>
      <c r="K692" s="26" t="s">
        <v>2698</v>
      </c>
      <c r="L692" s="24" t="s">
        <v>2699</v>
      </c>
      <c r="M692" s="24" t="s">
        <v>37</v>
      </c>
      <c r="N692" s="54" t="s">
        <v>3558</v>
      </c>
      <c r="O692" s="55">
        <v>23000</v>
      </c>
      <c r="P692" s="56">
        <v>3150</v>
      </c>
      <c r="Q692" s="54">
        <f>O692*P692</f>
        <v>72450000</v>
      </c>
    </row>
    <row r="693" spans="1:17" ht="31.5" x14ac:dyDescent="0.25">
      <c r="A693" s="14">
        <v>4</v>
      </c>
      <c r="B693" s="14">
        <v>794</v>
      </c>
      <c r="C693" s="14" t="s">
        <v>2700</v>
      </c>
      <c r="D693" s="15" t="s">
        <v>2701</v>
      </c>
      <c r="E693" s="14" t="s">
        <v>110</v>
      </c>
      <c r="F693" s="14" t="s">
        <v>24</v>
      </c>
      <c r="G693" s="14" t="s">
        <v>83</v>
      </c>
      <c r="H693" s="14" t="s">
        <v>159</v>
      </c>
      <c r="I693" s="11" t="s">
        <v>588</v>
      </c>
      <c r="J693" s="14" t="s">
        <v>27</v>
      </c>
      <c r="K693" s="16" t="s">
        <v>2702</v>
      </c>
      <c r="L693" s="14" t="s">
        <v>2703</v>
      </c>
      <c r="M693" s="14" t="s">
        <v>37</v>
      </c>
      <c r="N693" s="43" t="s">
        <v>2980</v>
      </c>
      <c r="O693" s="44">
        <v>73000</v>
      </c>
      <c r="P693" s="45">
        <v>2100</v>
      </c>
      <c r="Q693" s="43">
        <f>O693*P693</f>
        <v>153300000</v>
      </c>
    </row>
    <row r="694" spans="1:17" ht="15.75" x14ac:dyDescent="0.25">
      <c r="A694" s="17"/>
      <c r="B694" s="18" t="s">
        <v>563</v>
      </c>
      <c r="C694" s="18"/>
      <c r="D694" s="18"/>
      <c r="E694" s="18"/>
      <c r="F694" s="18"/>
      <c r="G694" s="18"/>
      <c r="H694" s="18"/>
      <c r="I694" s="18"/>
      <c r="J694" s="18"/>
      <c r="K694" s="19"/>
      <c r="L694" s="18"/>
      <c r="M694" s="18"/>
      <c r="N694" s="46"/>
      <c r="O694" s="47"/>
      <c r="P694" s="48"/>
      <c r="Q694" s="49">
        <f>SUM(Q690:Q693)</f>
        <v>459690000</v>
      </c>
    </row>
    <row r="695" spans="1:17" ht="15.75" x14ac:dyDescent="0.25">
      <c r="A695" s="20"/>
      <c r="B695" s="21" t="s">
        <v>2704</v>
      </c>
      <c r="C695" s="22"/>
      <c r="D695" s="22"/>
      <c r="E695" s="22"/>
      <c r="F695" s="22"/>
      <c r="G695" s="22"/>
      <c r="H695" s="22"/>
      <c r="I695" s="22"/>
      <c r="J695" s="22"/>
      <c r="K695" s="23"/>
      <c r="L695" s="22"/>
      <c r="M695" s="22"/>
      <c r="N695" s="50"/>
      <c r="O695" s="51"/>
      <c r="P695" s="52"/>
      <c r="Q695" s="53"/>
    </row>
    <row r="696" spans="1:17" ht="31.5" x14ac:dyDescent="0.25">
      <c r="A696" s="27">
        <v>1</v>
      </c>
      <c r="B696" s="27">
        <v>797</v>
      </c>
      <c r="C696" s="27" t="s">
        <v>2705</v>
      </c>
      <c r="D696" s="28" t="s">
        <v>89</v>
      </c>
      <c r="E696" s="27" t="s">
        <v>169</v>
      </c>
      <c r="F696" s="27" t="s">
        <v>24</v>
      </c>
      <c r="G696" s="27" t="s">
        <v>2706</v>
      </c>
      <c r="H696" s="27" t="s">
        <v>2707</v>
      </c>
      <c r="I696" s="27" t="s">
        <v>1346</v>
      </c>
      <c r="J696" s="27" t="s">
        <v>27</v>
      </c>
      <c r="K696" s="29" t="s">
        <v>2708</v>
      </c>
      <c r="L696" s="27" t="s">
        <v>2709</v>
      </c>
      <c r="M696" s="27" t="s">
        <v>886</v>
      </c>
      <c r="N696" s="57" t="s">
        <v>3558</v>
      </c>
      <c r="O696" s="58">
        <v>69000</v>
      </c>
      <c r="P696" s="59">
        <v>1675</v>
      </c>
      <c r="Q696" s="57">
        <f>O696*P696</f>
        <v>115575000</v>
      </c>
    </row>
    <row r="697" spans="1:17" ht="15.75" x14ac:dyDescent="0.25">
      <c r="A697" s="17"/>
      <c r="B697" s="18" t="s">
        <v>878</v>
      </c>
      <c r="C697" s="18"/>
      <c r="D697" s="18"/>
      <c r="E697" s="18"/>
      <c r="F697" s="18"/>
      <c r="G697" s="18"/>
      <c r="H697" s="18"/>
      <c r="I697" s="18"/>
      <c r="J697" s="18"/>
      <c r="K697" s="19"/>
      <c r="L697" s="18"/>
      <c r="M697" s="18"/>
      <c r="N697" s="46"/>
      <c r="O697" s="47"/>
      <c r="P697" s="48"/>
      <c r="Q697" s="49">
        <f>SUM(Q696:Q696)</f>
        <v>115575000</v>
      </c>
    </row>
    <row r="698" spans="1:17" ht="15.75" x14ac:dyDescent="0.25">
      <c r="A698" s="20"/>
      <c r="B698" s="21" t="s">
        <v>2710</v>
      </c>
      <c r="C698" s="22"/>
      <c r="D698" s="22"/>
      <c r="E698" s="22"/>
      <c r="F698" s="22"/>
      <c r="G698" s="22"/>
      <c r="H698" s="22"/>
      <c r="I698" s="22"/>
      <c r="J698" s="22"/>
      <c r="K698" s="23"/>
      <c r="L698" s="22"/>
      <c r="M698" s="22"/>
      <c r="N698" s="50"/>
      <c r="O698" s="51"/>
      <c r="P698" s="52"/>
      <c r="Q698" s="53"/>
    </row>
    <row r="699" spans="1:17" ht="31.5" x14ac:dyDescent="0.25">
      <c r="A699" s="27">
        <v>1</v>
      </c>
      <c r="B699" s="27">
        <v>291</v>
      </c>
      <c r="C699" s="27" t="s">
        <v>2711</v>
      </c>
      <c r="D699" s="28" t="s">
        <v>2712</v>
      </c>
      <c r="E699" s="27" t="s">
        <v>2713</v>
      </c>
      <c r="F699" s="27" t="s">
        <v>24</v>
      </c>
      <c r="G699" s="27" t="s">
        <v>2714</v>
      </c>
      <c r="H699" s="27" t="s">
        <v>2715</v>
      </c>
      <c r="I699" s="11" t="s">
        <v>588</v>
      </c>
      <c r="J699" s="27" t="s">
        <v>27</v>
      </c>
      <c r="K699" s="29" t="s">
        <v>2716</v>
      </c>
      <c r="L699" s="27" t="s">
        <v>2717</v>
      </c>
      <c r="M699" s="27" t="s">
        <v>37</v>
      </c>
      <c r="N699" s="57" t="s">
        <v>3561</v>
      </c>
      <c r="O699" s="58">
        <v>3200</v>
      </c>
      <c r="P699" s="59">
        <v>20690</v>
      </c>
      <c r="Q699" s="57">
        <f>O699*P699</f>
        <v>66208000</v>
      </c>
    </row>
    <row r="700" spans="1:17" ht="15.75" x14ac:dyDescent="0.25">
      <c r="A700" s="17"/>
      <c r="B700" s="18" t="s">
        <v>878</v>
      </c>
      <c r="C700" s="18"/>
      <c r="D700" s="18"/>
      <c r="E700" s="18"/>
      <c r="F700" s="18"/>
      <c r="G700" s="18"/>
      <c r="H700" s="18"/>
      <c r="I700" s="18"/>
      <c r="J700" s="18"/>
      <c r="K700" s="19"/>
      <c r="L700" s="18"/>
      <c r="M700" s="18"/>
      <c r="N700" s="46"/>
      <c r="O700" s="47"/>
      <c r="P700" s="48"/>
      <c r="Q700" s="49">
        <f>SUM(Q699:Q699)</f>
        <v>66208000</v>
      </c>
    </row>
    <row r="701" spans="1:17" ht="15.75" x14ac:dyDescent="0.25">
      <c r="A701" s="20"/>
      <c r="B701" s="21" t="s">
        <v>2718</v>
      </c>
      <c r="C701" s="22"/>
      <c r="D701" s="22"/>
      <c r="E701" s="22"/>
      <c r="F701" s="22"/>
      <c r="G701" s="22"/>
      <c r="H701" s="22"/>
      <c r="I701" s="22"/>
      <c r="J701" s="22"/>
      <c r="K701" s="23"/>
      <c r="L701" s="22"/>
      <c r="M701" s="22"/>
      <c r="N701" s="50"/>
      <c r="O701" s="51"/>
      <c r="P701" s="52"/>
      <c r="Q701" s="53"/>
    </row>
    <row r="702" spans="1:17" ht="47.25" x14ac:dyDescent="0.25">
      <c r="A702" s="11">
        <v>1</v>
      </c>
      <c r="B702" s="11">
        <v>191</v>
      </c>
      <c r="C702" s="11" t="s">
        <v>2719</v>
      </c>
      <c r="D702" s="12" t="s">
        <v>1867</v>
      </c>
      <c r="E702" s="11" t="s">
        <v>110</v>
      </c>
      <c r="F702" s="11" t="s">
        <v>24</v>
      </c>
      <c r="G702" s="11" t="s">
        <v>2720</v>
      </c>
      <c r="H702" s="11" t="s">
        <v>70</v>
      </c>
      <c r="I702" s="11" t="s">
        <v>1346</v>
      </c>
      <c r="J702" s="11" t="s">
        <v>27</v>
      </c>
      <c r="K702" s="13" t="s">
        <v>2721</v>
      </c>
      <c r="L702" s="11" t="s">
        <v>131</v>
      </c>
      <c r="M702" s="11" t="s">
        <v>37</v>
      </c>
      <c r="N702" s="40" t="s">
        <v>2980</v>
      </c>
      <c r="O702" s="41">
        <v>217000</v>
      </c>
      <c r="P702" s="42">
        <v>3633</v>
      </c>
      <c r="Q702" s="40">
        <f t="shared" ref="Q702:Q708" si="27">O702*P702</f>
        <v>788361000</v>
      </c>
    </row>
    <row r="703" spans="1:17" ht="31.5" x14ac:dyDescent="0.25">
      <c r="A703" s="24">
        <v>2</v>
      </c>
      <c r="B703" s="24">
        <v>196</v>
      </c>
      <c r="C703" s="24" t="s">
        <v>2722</v>
      </c>
      <c r="D703" s="25" t="s">
        <v>2723</v>
      </c>
      <c r="E703" s="24" t="s">
        <v>134</v>
      </c>
      <c r="F703" s="24" t="s">
        <v>43</v>
      </c>
      <c r="G703" s="24" t="s">
        <v>128</v>
      </c>
      <c r="H703" s="24" t="s">
        <v>113</v>
      </c>
      <c r="I703" s="24" t="s">
        <v>1438</v>
      </c>
      <c r="J703" s="24" t="s">
        <v>27</v>
      </c>
      <c r="K703" s="26" t="s">
        <v>2724</v>
      </c>
      <c r="L703" s="24" t="s">
        <v>2725</v>
      </c>
      <c r="M703" s="24" t="s">
        <v>37</v>
      </c>
      <c r="N703" s="54" t="s">
        <v>3557</v>
      </c>
      <c r="O703" s="55">
        <v>37500</v>
      </c>
      <c r="P703" s="56">
        <v>18000</v>
      </c>
      <c r="Q703" s="54">
        <f t="shared" si="27"/>
        <v>675000000</v>
      </c>
    </row>
    <row r="704" spans="1:17" ht="47.25" x14ac:dyDescent="0.25">
      <c r="A704" s="24">
        <v>3</v>
      </c>
      <c r="B704" s="24">
        <v>220</v>
      </c>
      <c r="C704" s="24" t="s">
        <v>2726</v>
      </c>
      <c r="D704" s="25" t="s">
        <v>126</v>
      </c>
      <c r="E704" s="24" t="s">
        <v>1534</v>
      </c>
      <c r="F704" s="24" t="s">
        <v>43</v>
      </c>
      <c r="G704" s="24" t="s">
        <v>128</v>
      </c>
      <c r="H704" s="24" t="s">
        <v>113</v>
      </c>
      <c r="I704" s="24" t="s">
        <v>1438</v>
      </c>
      <c r="J704" s="24" t="s">
        <v>78</v>
      </c>
      <c r="K704" s="26" t="s">
        <v>2727</v>
      </c>
      <c r="L704" s="24" t="s">
        <v>131</v>
      </c>
      <c r="M704" s="24" t="s">
        <v>37</v>
      </c>
      <c r="N704" s="54" t="s">
        <v>3557</v>
      </c>
      <c r="O704" s="55">
        <v>10500</v>
      </c>
      <c r="P704" s="56">
        <v>98300</v>
      </c>
      <c r="Q704" s="54">
        <f t="shared" si="27"/>
        <v>1032150000</v>
      </c>
    </row>
    <row r="705" spans="1:17" ht="31.5" x14ac:dyDescent="0.25">
      <c r="A705" s="24">
        <v>4</v>
      </c>
      <c r="B705" s="24">
        <v>451</v>
      </c>
      <c r="C705" s="24" t="s">
        <v>2728</v>
      </c>
      <c r="D705" s="25" t="s">
        <v>2729</v>
      </c>
      <c r="E705" s="24" t="s">
        <v>359</v>
      </c>
      <c r="F705" s="24" t="s">
        <v>24</v>
      </c>
      <c r="G705" s="24" t="s">
        <v>25</v>
      </c>
      <c r="H705" s="24" t="s">
        <v>159</v>
      </c>
      <c r="I705" s="24" t="s">
        <v>588</v>
      </c>
      <c r="J705" s="24" t="s">
        <v>27</v>
      </c>
      <c r="K705" s="26">
        <v>893110237223</v>
      </c>
      <c r="L705" s="24" t="s">
        <v>2730</v>
      </c>
      <c r="M705" s="24" t="s">
        <v>37</v>
      </c>
      <c r="N705" s="54" t="s">
        <v>2980</v>
      </c>
      <c r="O705" s="55">
        <v>117000</v>
      </c>
      <c r="P705" s="56">
        <v>2100</v>
      </c>
      <c r="Q705" s="54">
        <f t="shared" si="27"/>
        <v>245700000</v>
      </c>
    </row>
    <row r="706" spans="1:17" ht="31.5" x14ac:dyDescent="0.25">
      <c r="A706" s="24">
        <v>5</v>
      </c>
      <c r="B706" s="24">
        <v>486</v>
      </c>
      <c r="C706" s="24" t="s">
        <v>2731</v>
      </c>
      <c r="D706" s="25" t="s">
        <v>2732</v>
      </c>
      <c r="E706" s="24" t="s">
        <v>87</v>
      </c>
      <c r="F706" s="24" t="s">
        <v>24</v>
      </c>
      <c r="G706" s="24" t="s">
        <v>25</v>
      </c>
      <c r="H706" s="24" t="s">
        <v>159</v>
      </c>
      <c r="I706" s="24" t="s">
        <v>1438</v>
      </c>
      <c r="J706" s="24" t="s">
        <v>27</v>
      </c>
      <c r="K706" s="26" t="s">
        <v>2733</v>
      </c>
      <c r="L706" s="24" t="s">
        <v>161</v>
      </c>
      <c r="M706" s="24" t="s">
        <v>37</v>
      </c>
      <c r="N706" s="54" t="s">
        <v>2980</v>
      </c>
      <c r="O706" s="55">
        <v>30300</v>
      </c>
      <c r="P706" s="56">
        <v>6800</v>
      </c>
      <c r="Q706" s="54">
        <f t="shared" si="27"/>
        <v>206040000</v>
      </c>
    </row>
    <row r="707" spans="1:17" ht="63" x14ac:dyDescent="0.25">
      <c r="A707" s="24">
        <v>6</v>
      </c>
      <c r="B707" s="24">
        <v>551</v>
      </c>
      <c r="C707" s="24" t="s">
        <v>2734</v>
      </c>
      <c r="D707" s="25" t="s">
        <v>2735</v>
      </c>
      <c r="E707" s="24" t="s">
        <v>87</v>
      </c>
      <c r="F707" s="24" t="s">
        <v>24</v>
      </c>
      <c r="G707" s="24" t="s">
        <v>2736</v>
      </c>
      <c r="H707" s="24" t="s">
        <v>2737</v>
      </c>
      <c r="I707" s="24" t="s">
        <v>1346</v>
      </c>
      <c r="J707" s="24" t="s">
        <v>27</v>
      </c>
      <c r="K707" s="26" t="s">
        <v>2738</v>
      </c>
      <c r="L707" s="24" t="s">
        <v>2739</v>
      </c>
      <c r="M707" s="24" t="s">
        <v>1592</v>
      </c>
      <c r="N707" s="54" t="s">
        <v>2980</v>
      </c>
      <c r="O707" s="55">
        <v>40000</v>
      </c>
      <c r="P707" s="56">
        <v>5880</v>
      </c>
      <c r="Q707" s="54">
        <f t="shared" si="27"/>
        <v>235200000</v>
      </c>
    </row>
    <row r="708" spans="1:17" ht="47.25" x14ac:dyDescent="0.25">
      <c r="A708" s="14">
        <v>7</v>
      </c>
      <c r="B708" s="14">
        <v>642</v>
      </c>
      <c r="C708" s="14" t="s">
        <v>2740</v>
      </c>
      <c r="D708" s="15" t="s">
        <v>2741</v>
      </c>
      <c r="E708" s="14" t="s">
        <v>1408</v>
      </c>
      <c r="F708" s="14" t="s">
        <v>24</v>
      </c>
      <c r="G708" s="14" t="s">
        <v>435</v>
      </c>
      <c r="H708" s="14" t="s">
        <v>593</v>
      </c>
      <c r="I708" s="14" t="s">
        <v>1346</v>
      </c>
      <c r="J708" s="14" t="s">
        <v>78</v>
      </c>
      <c r="K708" s="16" t="s">
        <v>2742</v>
      </c>
      <c r="L708" s="14" t="s">
        <v>2743</v>
      </c>
      <c r="M708" s="14" t="s">
        <v>1592</v>
      </c>
      <c r="N708" s="43" t="s">
        <v>2980</v>
      </c>
      <c r="O708" s="44">
        <v>238000</v>
      </c>
      <c r="P708" s="45">
        <v>4900</v>
      </c>
      <c r="Q708" s="43">
        <f t="shared" si="27"/>
        <v>1166200000</v>
      </c>
    </row>
    <row r="709" spans="1:17" ht="15.75" x14ac:dyDescent="0.25">
      <c r="A709" s="17"/>
      <c r="B709" s="18" t="s">
        <v>526</v>
      </c>
      <c r="C709" s="18"/>
      <c r="D709" s="18"/>
      <c r="E709" s="18"/>
      <c r="F709" s="18"/>
      <c r="G709" s="18"/>
      <c r="H709" s="18"/>
      <c r="I709" s="18"/>
      <c r="J709" s="18"/>
      <c r="K709" s="19"/>
      <c r="L709" s="18"/>
      <c r="M709" s="18"/>
      <c r="N709" s="46"/>
      <c r="O709" s="47"/>
      <c r="P709" s="48"/>
      <c r="Q709" s="49">
        <f>SUM(Q702:Q708)</f>
        <v>4348651000</v>
      </c>
    </row>
    <row r="710" spans="1:17" ht="15.75" x14ac:dyDescent="0.25">
      <c r="A710" s="20"/>
      <c r="B710" s="21" t="s">
        <v>2744</v>
      </c>
      <c r="C710" s="22"/>
      <c r="D710" s="22"/>
      <c r="E710" s="22"/>
      <c r="F710" s="22"/>
      <c r="G710" s="22"/>
      <c r="H710" s="22"/>
      <c r="I710" s="22"/>
      <c r="J710" s="22"/>
      <c r="K710" s="23"/>
      <c r="L710" s="22"/>
      <c r="M710" s="22"/>
      <c r="N710" s="50"/>
      <c r="O710" s="51"/>
      <c r="P710" s="52"/>
      <c r="Q710" s="53"/>
    </row>
    <row r="711" spans="1:17" ht="47.25" x14ac:dyDescent="0.25">
      <c r="A711" s="11">
        <v>1</v>
      </c>
      <c r="B711" s="11">
        <v>102</v>
      </c>
      <c r="C711" s="11" t="s">
        <v>2745</v>
      </c>
      <c r="D711" s="12" t="s">
        <v>2746</v>
      </c>
      <c r="E711" s="11" t="s">
        <v>2747</v>
      </c>
      <c r="F711" s="11" t="s">
        <v>24</v>
      </c>
      <c r="G711" s="11" t="s">
        <v>25</v>
      </c>
      <c r="H711" s="11" t="s">
        <v>3598</v>
      </c>
      <c r="I711" s="11" t="s">
        <v>1438</v>
      </c>
      <c r="J711" s="11" t="s">
        <v>27</v>
      </c>
      <c r="K711" s="13" t="s">
        <v>2748</v>
      </c>
      <c r="L711" s="11" t="s">
        <v>2749</v>
      </c>
      <c r="M711" s="11" t="s">
        <v>37</v>
      </c>
      <c r="N711" s="40" t="s">
        <v>2980</v>
      </c>
      <c r="O711" s="41">
        <v>500</v>
      </c>
      <c r="P711" s="42">
        <v>25000</v>
      </c>
      <c r="Q711" s="40">
        <f t="shared" ref="Q711:Q717" si="28">O711*P711</f>
        <v>12500000</v>
      </c>
    </row>
    <row r="712" spans="1:17" ht="47.25" x14ac:dyDescent="0.25">
      <c r="A712" s="24">
        <v>2</v>
      </c>
      <c r="B712" s="24">
        <v>299</v>
      </c>
      <c r="C712" s="24" t="s">
        <v>2750</v>
      </c>
      <c r="D712" s="25" t="s">
        <v>2751</v>
      </c>
      <c r="E712" s="24" t="s">
        <v>220</v>
      </c>
      <c r="F712" s="24" t="s">
        <v>2752</v>
      </c>
      <c r="G712" s="24" t="s">
        <v>2753</v>
      </c>
      <c r="H712" s="24" t="s">
        <v>278</v>
      </c>
      <c r="I712" s="24" t="s">
        <v>1346</v>
      </c>
      <c r="J712" s="24" t="s">
        <v>27</v>
      </c>
      <c r="K712" s="26" t="s">
        <v>2754</v>
      </c>
      <c r="L712" s="24" t="s">
        <v>2755</v>
      </c>
      <c r="M712" s="24" t="s">
        <v>2756</v>
      </c>
      <c r="N712" s="54" t="s">
        <v>3577</v>
      </c>
      <c r="O712" s="55">
        <v>800</v>
      </c>
      <c r="P712" s="56">
        <v>1144000</v>
      </c>
      <c r="Q712" s="54">
        <f t="shared" si="28"/>
        <v>915200000</v>
      </c>
    </row>
    <row r="713" spans="1:17" ht="47.25" x14ac:dyDescent="0.25">
      <c r="A713" s="24">
        <v>3</v>
      </c>
      <c r="B713" s="24">
        <v>412</v>
      </c>
      <c r="C713" s="24" t="s">
        <v>2757</v>
      </c>
      <c r="D713" s="25" t="s">
        <v>2758</v>
      </c>
      <c r="E713" s="24" t="s">
        <v>2759</v>
      </c>
      <c r="F713" s="24" t="s">
        <v>24</v>
      </c>
      <c r="G713" s="24" t="s">
        <v>25</v>
      </c>
      <c r="H713" s="24" t="s">
        <v>2760</v>
      </c>
      <c r="I713" s="24" t="s">
        <v>1438</v>
      </c>
      <c r="J713" s="24" t="s">
        <v>27</v>
      </c>
      <c r="K713" s="26" t="s">
        <v>2761</v>
      </c>
      <c r="L713" s="24" t="s">
        <v>2762</v>
      </c>
      <c r="M713" s="24" t="s">
        <v>37</v>
      </c>
      <c r="N713" s="54" t="s">
        <v>2980</v>
      </c>
      <c r="O713" s="55">
        <v>30000</v>
      </c>
      <c r="P713" s="56">
        <v>2190</v>
      </c>
      <c r="Q713" s="54">
        <f t="shared" si="28"/>
        <v>65700000</v>
      </c>
    </row>
    <row r="714" spans="1:17" ht="31.5" x14ac:dyDescent="0.25">
      <c r="A714" s="24">
        <v>4</v>
      </c>
      <c r="B714" s="24">
        <v>433</v>
      </c>
      <c r="C714" s="24" t="s">
        <v>2763</v>
      </c>
      <c r="D714" s="25" t="s">
        <v>2764</v>
      </c>
      <c r="E714" s="24" t="s">
        <v>501</v>
      </c>
      <c r="F714" s="24" t="s">
        <v>24</v>
      </c>
      <c r="G714" s="24" t="s">
        <v>25</v>
      </c>
      <c r="H714" s="24" t="s">
        <v>2765</v>
      </c>
      <c r="I714" s="24" t="s">
        <v>817</v>
      </c>
      <c r="J714" s="24" t="s">
        <v>27</v>
      </c>
      <c r="K714" s="26" t="s">
        <v>2766</v>
      </c>
      <c r="L714" s="24" t="s">
        <v>2749</v>
      </c>
      <c r="M714" s="24" t="s">
        <v>2767</v>
      </c>
      <c r="N714" s="54" t="s">
        <v>2980</v>
      </c>
      <c r="O714" s="55">
        <v>100000</v>
      </c>
      <c r="P714" s="56">
        <v>1150</v>
      </c>
      <c r="Q714" s="54">
        <f t="shared" si="28"/>
        <v>115000000</v>
      </c>
    </row>
    <row r="715" spans="1:17" ht="31.5" x14ac:dyDescent="0.25">
      <c r="A715" s="24">
        <v>5</v>
      </c>
      <c r="B715" s="24">
        <v>449</v>
      </c>
      <c r="C715" s="24" t="s">
        <v>2768</v>
      </c>
      <c r="D715" s="25" t="s">
        <v>2769</v>
      </c>
      <c r="E715" s="24" t="s">
        <v>2770</v>
      </c>
      <c r="F715" s="24" t="s">
        <v>24</v>
      </c>
      <c r="G715" s="24" t="s">
        <v>25</v>
      </c>
      <c r="H715" s="24" t="s">
        <v>2765</v>
      </c>
      <c r="I715" s="24" t="s">
        <v>2771</v>
      </c>
      <c r="J715" s="24" t="s">
        <v>27</v>
      </c>
      <c r="K715" s="26" t="s">
        <v>2772</v>
      </c>
      <c r="L715" s="24" t="s">
        <v>2749</v>
      </c>
      <c r="M715" s="24" t="s">
        <v>2767</v>
      </c>
      <c r="N715" s="54" t="s">
        <v>2980</v>
      </c>
      <c r="O715" s="55">
        <v>177000</v>
      </c>
      <c r="P715" s="56">
        <v>1600</v>
      </c>
      <c r="Q715" s="54">
        <f t="shared" si="28"/>
        <v>283200000</v>
      </c>
    </row>
    <row r="716" spans="1:17" ht="31.5" x14ac:dyDescent="0.25">
      <c r="A716" s="24">
        <v>6</v>
      </c>
      <c r="B716" s="24">
        <v>637</v>
      </c>
      <c r="C716" s="24" t="s">
        <v>2773</v>
      </c>
      <c r="D716" s="25" t="s">
        <v>2774</v>
      </c>
      <c r="E716" s="24" t="s">
        <v>332</v>
      </c>
      <c r="F716" s="24" t="s">
        <v>24</v>
      </c>
      <c r="G716" s="24" t="s">
        <v>25</v>
      </c>
      <c r="H716" s="24" t="s">
        <v>70</v>
      </c>
      <c r="I716" s="24" t="s">
        <v>1438</v>
      </c>
      <c r="J716" s="24" t="s">
        <v>27</v>
      </c>
      <c r="K716" s="26" t="s">
        <v>2775</v>
      </c>
      <c r="L716" s="24" t="s">
        <v>2749</v>
      </c>
      <c r="M716" s="24" t="s">
        <v>37</v>
      </c>
      <c r="N716" s="54" t="s">
        <v>2980</v>
      </c>
      <c r="O716" s="55">
        <v>39000</v>
      </c>
      <c r="P716" s="56">
        <v>4000</v>
      </c>
      <c r="Q716" s="54">
        <f t="shared" si="28"/>
        <v>156000000</v>
      </c>
    </row>
    <row r="717" spans="1:17" ht="31.5" x14ac:dyDescent="0.25">
      <c r="A717" s="14">
        <v>7</v>
      </c>
      <c r="B717" s="14">
        <v>733</v>
      </c>
      <c r="C717" s="14" t="s">
        <v>2776</v>
      </c>
      <c r="D717" s="15" t="s">
        <v>2777</v>
      </c>
      <c r="E717" s="14" t="s">
        <v>332</v>
      </c>
      <c r="F717" s="14" t="s">
        <v>24</v>
      </c>
      <c r="G717" s="14" t="s">
        <v>25</v>
      </c>
      <c r="H717" s="14" t="s">
        <v>159</v>
      </c>
      <c r="I717" s="14" t="s">
        <v>1438</v>
      </c>
      <c r="J717" s="14" t="s">
        <v>27</v>
      </c>
      <c r="K717" s="16" t="s">
        <v>2778</v>
      </c>
      <c r="L717" s="14" t="s">
        <v>2749</v>
      </c>
      <c r="M717" s="14" t="s">
        <v>37</v>
      </c>
      <c r="N717" s="43" t="s">
        <v>2980</v>
      </c>
      <c r="O717" s="44">
        <v>10000</v>
      </c>
      <c r="P717" s="45">
        <v>5800</v>
      </c>
      <c r="Q717" s="43">
        <f t="shared" si="28"/>
        <v>58000000</v>
      </c>
    </row>
    <row r="718" spans="1:17" ht="15.75" x14ac:dyDescent="0.25">
      <c r="A718" s="17"/>
      <c r="B718" s="18" t="s">
        <v>526</v>
      </c>
      <c r="C718" s="18"/>
      <c r="D718" s="18"/>
      <c r="E718" s="18"/>
      <c r="F718" s="18"/>
      <c r="G718" s="18"/>
      <c r="H718" s="18"/>
      <c r="I718" s="18"/>
      <c r="J718" s="18"/>
      <c r="K718" s="19"/>
      <c r="L718" s="18"/>
      <c r="M718" s="18"/>
      <c r="N718" s="46"/>
      <c r="O718" s="47"/>
      <c r="P718" s="48"/>
      <c r="Q718" s="49">
        <f>SUM(Q711:Q717)</f>
        <v>1605600000</v>
      </c>
    </row>
    <row r="719" spans="1:17" ht="15.75" x14ac:dyDescent="0.25">
      <c r="A719" s="20"/>
      <c r="B719" s="21" t="s">
        <v>2779</v>
      </c>
      <c r="C719" s="22"/>
      <c r="D719" s="22"/>
      <c r="E719" s="22"/>
      <c r="F719" s="22"/>
      <c r="G719" s="22"/>
      <c r="H719" s="22"/>
      <c r="I719" s="22"/>
      <c r="J719" s="22"/>
      <c r="K719" s="23"/>
      <c r="L719" s="22"/>
      <c r="M719" s="22"/>
      <c r="N719" s="50"/>
      <c r="O719" s="51"/>
      <c r="P719" s="52"/>
      <c r="Q719" s="53"/>
    </row>
    <row r="720" spans="1:17" ht="31.5" x14ac:dyDescent="0.25">
      <c r="A720" s="11">
        <v>1</v>
      </c>
      <c r="B720" s="11">
        <v>246</v>
      </c>
      <c r="C720" s="11" t="s">
        <v>2780</v>
      </c>
      <c r="D720" s="12" t="s">
        <v>393</v>
      </c>
      <c r="E720" s="11" t="s">
        <v>641</v>
      </c>
      <c r="F720" s="11" t="s">
        <v>111</v>
      </c>
      <c r="G720" s="11" t="s">
        <v>2781</v>
      </c>
      <c r="H720" s="11" t="s">
        <v>2782</v>
      </c>
      <c r="I720" s="11" t="s">
        <v>1346</v>
      </c>
      <c r="J720" s="11" t="s">
        <v>27</v>
      </c>
      <c r="K720" s="13" t="s">
        <v>2783</v>
      </c>
      <c r="L720" s="11" t="s">
        <v>2784</v>
      </c>
      <c r="M720" s="11" t="s">
        <v>1296</v>
      </c>
      <c r="N720" s="40" t="s">
        <v>3561</v>
      </c>
      <c r="O720" s="41">
        <v>62400</v>
      </c>
      <c r="P720" s="42">
        <v>17500</v>
      </c>
      <c r="Q720" s="40">
        <f>O720*P720</f>
        <v>1092000000</v>
      </c>
    </row>
    <row r="721" spans="1:17" ht="47.25" x14ac:dyDescent="0.25">
      <c r="A721" s="24">
        <v>2</v>
      </c>
      <c r="B721" s="24">
        <v>825</v>
      </c>
      <c r="C721" s="24" t="s">
        <v>2785</v>
      </c>
      <c r="D721" s="25" t="s">
        <v>2786</v>
      </c>
      <c r="E721" s="24" t="s">
        <v>2787</v>
      </c>
      <c r="F721" s="24" t="s">
        <v>111</v>
      </c>
      <c r="G721" s="24" t="s">
        <v>2781</v>
      </c>
      <c r="H721" s="24" t="s">
        <v>309</v>
      </c>
      <c r="I721" s="24" t="s">
        <v>1346</v>
      </c>
      <c r="J721" s="24" t="s">
        <v>27</v>
      </c>
      <c r="K721" s="26" t="s">
        <v>2788</v>
      </c>
      <c r="L721" s="24" t="s">
        <v>2784</v>
      </c>
      <c r="M721" s="24" t="s">
        <v>1296</v>
      </c>
      <c r="N721" s="54" t="s">
        <v>3561</v>
      </c>
      <c r="O721" s="55">
        <v>4280</v>
      </c>
      <c r="P721" s="56">
        <v>20000</v>
      </c>
      <c r="Q721" s="54">
        <f>O721*P721</f>
        <v>85600000</v>
      </c>
    </row>
    <row r="722" spans="1:17" ht="31.5" x14ac:dyDescent="0.25">
      <c r="A722" s="14">
        <v>3</v>
      </c>
      <c r="B722" s="14">
        <v>836</v>
      </c>
      <c r="C722" s="14" t="s">
        <v>2789</v>
      </c>
      <c r="D722" s="15" t="s">
        <v>2790</v>
      </c>
      <c r="E722" s="14" t="s">
        <v>2791</v>
      </c>
      <c r="F722" s="14" t="s">
        <v>111</v>
      </c>
      <c r="G722" s="14" t="s">
        <v>475</v>
      </c>
      <c r="H722" s="14" t="s">
        <v>2792</v>
      </c>
      <c r="I722" s="14" t="s">
        <v>1346</v>
      </c>
      <c r="J722" s="14" t="s">
        <v>1053</v>
      </c>
      <c r="K722" s="16" t="s">
        <v>2793</v>
      </c>
      <c r="L722" s="14" t="s">
        <v>2794</v>
      </c>
      <c r="M722" s="14" t="s">
        <v>37</v>
      </c>
      <c r="N722" s="43" t="s">
        <v>3564</v>
      </c>
      <c r="O722" s="44">
        <v>27000</v>
      </c>
      <c r="P722" s="45">
        <v>19500</v>
      </c>
      <c r="Q722" s="43">
        <f>O722*P722</f>
        <v>526500000</v>
      </c>
    </row>
    <row r="723" spans="1:17" ht="15.75" x14ac:dyDescent="0.25">
      <c r="A723" s="17"/>
      <c r="B723" s="18" t="s">
        <v>58</v>
      </c>
      <c r="C723" s="18"/>
      <c r="D723" s="18"/>
      <c r="E723" s="18"/>
      <c r="F723" s="18"/>
      <c r="G723" s="18"/>
      <c r="H723" s="18"/>
      <c r="I723" s="18"/>
      <c r="J723" s="18"/>
      <c r="K723" s="19"/>
      <c r="L723" s="18"/>
      <c r="M723" s="18"/>
      <c r="N723" s="46"/>
      <c r="O723" s="47"/>
      <c r="P723" s="48"/>
      <c r="Q723" s="49">
        <f>SUM(Q720:Q722)</f>
        <v>1704100000</v>
      </c>
    </row>
    <row r="724" spans="1:17" ht="15.75" x14ac:dyDescent="0.25">
      <c r="A724" s="20"/>
      <c r="B724" s="21" t="s">
        <v>2795</v>
      </c>
      <c r="C724" s="22"/>
      <c r="D724" s="22"/>
      <c r="E724" s="22"/>
      <c r="F724" s="22"/>
      <c r="G724" s="22"/>
      <c r="H724" s="22"/>
      <c r="I724" s="22"/>
      <c r="J724" s="22"/>
      <c r="K724" s="23"/>
      <c r="L724" s="22"/>
      <c r="M724" s="22"/>
      <c r="N724" s="50"/>
      <c r="O724" s="51"/>
      <c r="P724" s="52"/>
      <c r="Q724" s="53"/>
    </row>
    <row r="725" spans="1:17" ht="31.5" x14ac:dyDescent="0.25">
      <c r="A725" s="11">
        <v>1</v>
      </c>
      <c r="B725" s="11">
        <v>265</v>
      </c>
      <c r="C725" s="11" t="s">
        <v>2796</v>
      </c>
      <c r="D725" s="12" t="s">
        <v>2797</v>
      </c>
      <c r="E725" s="11" t="s">
        <v>2798</v>
      </c>
      <c r="F725" s="11" t="s">
        <v>24</v>
      </c>
      <c r="G725" s="11" t="s">
        <v>25</v>
      </c>
      <c r="H725" s="11" t="s">
        <v>335</v>
      </c>
      <c r="I725" s="11" t="s">
        <v>817</v>
      </c>
      <c r="J725" s="11" t="s">
        <v>27</v>
      </c>
      <c r="K725" s="13" t="s">
        <v>2799</v>
      </c>
      <c r="L725" s="11" t="s">
        <v>2800</v>
      </c>
      <c r="M725" s="11" t="s">
        <v>37</v>
      </c>
      <c r="N725" s="40" t="s">
        <v>2980</v>
      </c>
      <c r="O725" s="41">
        <v>56000</v>
      </c>
      <c r="P725" s="42">
        <v>7000</v>
      </c>
      <c r="Q725" s="40">
        <f>O725*P725</f>
        <v>392000000</v>
      </c>
    </row>
    <row r="726" spans="1:17" ht="31.5" x14ac:dyDescent="0.25">
      <c r="A726" s="24">
        <v>2</v>
      </c>
      <c r="B726" s="24">
        <v>362</v>
      </c>
      <c r="C726" s="24" t="s">
        <v>2801</v>
      </c>
      <c r="D726" s="25" t="s">
        <v>2802</v>
      </c>
      <c r="E726" s="24" t="s">
        <v>2803</v>
      </c>
      <c r="F726" s="24" t="s">
        <v>24</v>
      </c>
      <c r="G726" s="24" t="s">
        <v>83</v>
      </c>
      <c r="H726" s="24" t="s">
        <v>70</v>
      </c>
      <c r="I726" s="24" t="s">
        <v>588</v>
      </c>
      <c r="J726" s="24" t="s">
        <v>27</v>
      </c>
      <c r="K726" s="26" t="s">
        <v>2804</v>
      </c>
      <c r="L726" s="24" t="s">
        <v>2800</v>
      </c>
      <c r="M726" s="24" t="s">
        <v>37</v>
      </c>
      <c r="N726" s="54" t="s">
        <v>2980</v>
      </c>
      <c r="O726" s="55">
        <v>34200</v>
      </c>
      <c r="P726" s="56">
        <v>800</v>
      </c>
      <c r="Q726" s="54">
        <f>O726*P726</f>
        <v>27360000</v>
      </c>
    </row>
    <row r="727" spans="1:17" ht="31.5" x14ac:dyDescent="0.25">
      <c r="A727" s="14">
        <v>3</v>
      </c>
      <c r="B727" s="14">
        <v>418</v>
      </c>
      <c r="C727" s="14" t="s">
        <v>2805</v>
      </c>
      <c r="D727" s="15" t="s">
        <v>2806</v>
      </c>
      <c r="E727" s="14" t="s">
        <v>2807</v>
      </c>
      <c r="F727" s="14" t="s">
        <v>24</v>
      </c>
      <c r="G727" s="14" t="s">
        <v>76</v>
      </c>
      <c r="H727" s="14" t="s">
        <v>159</v>
      </c>
      <c r="I727" s="14" t="s">
        <v>588</v>
      </c>
      <c r="J727" s="14" t="s">
        <v>27</v>
      </c>
      <c r="K727" s="16" t="s">
        <v>2808</v>
      </c>
      <c r="L727" s="14" t="s">
        <v>2809</v>
      </c>
      <c r="M727" s="14" t="s">
        <v>37</v>
      </c>
      <c r="N727" s="43" t="s">
        <v>2980</v>
      </c>
      <c r="O727" s="44">
        <v>431000</v>
      </c>
      <c r="P727" s="45">
        <v>1460</v>
      </c>
      <c r="Q727" s="43">
        <f>O727*P727</f>
        <v>629260000</v>
      </c>
    </row>
    <row r="728" spans="1:17" ht="15.75" x14ac:dyDescent="0.25">
      <c r="A728" s="17"/>
      <c r="B728" s="18" t="s">
        <v>58</v>
      </c>
      <c r="C728" s="18"/>
      <c r="D728" s="18"/>
      <c r="E728" s="18"/>
      <c r="F728" s="18"/>
      <c r="G728" s="18"/>
      <c r="H728" s="18"/>
      <c r="I728" s="18"/>
      <c r="J728" s="18"/>
      <c r="K728" s="19"/>
      <c r="L728" s="18"/>
      <c r="M728" s="18"/>
      <c r="N728" s="46"/>
      <c r="O728" s="47"/>
      <c r="P728" s="48"/>
      <c r="Q728" s="49">
        <f>SUM(Q725:Q727)</f>
        <v>1048620000</v>
      </c>
    </row>
    <row r="729" spans="1:17" ht="15.75" x14ac:dyDescent="0.25">
      <c r="A729" s="20"/>
      <c r="B729" s="21" t="s">
        <v>2810</v>
      </c>
      <c r="C729" s="22"/>
      <c r="D729" s="22"/>
      <c r="E729" s="22"/>
      <c r="F729" s="22"/>
      <c r="G729" s="22"/>
      <c r="H729" s="22"/>
      <c r="I729" s="22"/>
      <c r="J729" s="22"/>
      <c r="K729" s="23"/>
      <c r="L729" s="22"/>
      <c r="M729" s="22"/>
      <c r="N729" s="50"/>
      <c r="O729" s="51"/>
      <c r="P729" s="52"/>
      <c r="Q729" s="53"/>
    </row>
    <row r="730" spans="1:17" ht="63" x14ac:dyDescent="0.25">
      <c r="A730" s="11">
        <v>1</v>
      </c>
      <c r="B730" s="11">
        <v>382</v>
      </c>
      <c r="C730" s="11" t="s">
        <v>2811</v>
      </c>
      <c r="D730" s="12" t="s">
        <v>2812</v>
      </c>
      <c r="E730" s="11" t="s">
        <v>1130</v>
      </c>
      <c r="F730" s="11" t="s">
        <v>43</v>
      </c>
      <c r="G730" s="11" t="s">
        <v>44</v>
      </c>
      <c r="H730" s="11" t="s">
        <v>2813</v>
      </c>
      <c r="I730" s="11" t="s">
        <v>1438</v>
      </c>
      <c r="J730" s="11" t="s">
        <v>78</v>
      </c>
      <c r="K730" s="13" t="s">
        <v>2814</v>
      </c>
      <c r="L730" s="11" t="s">
        <v>2690</v>
      </c>
      <c r="M730" s="11" t="s">
        <v>767</v>
      </c>
      <c r="N730" s="40" t="s">
        <v>3571</v>
      </c>
      <c r="O730" s="41">
        <v>4000</v>
      </c>
      <c r="P730" s="42">
        <v>250000</v>
      </c>
      <c r="Q730" s="40">
        <f>O730*P730</f>
        <v>1000000000</v>
      </c>
    </row>
    <row r="731" spans="1:17" ht="31.5" x14ac:dyDescent="0.25">
      <c r="A731" s="24">
        <v>2</v>
      </c>
      <c r="B731" s="24">
        <v>723</v>
      </c>
      <c r="C731" s="24" t="s">
        <v>2815</v>
      </c>
      <c r="D731" s="25" t="s">
        <v>1589</v>
      </c>
      <c r="E731" s="24" t="s">
        <v>82</v>
      </c>
      <c r="F731" s="24" t="s">
        <v>24</v>
      </c>
      <c r="G731" s="24" t="s">
        <v>775</v>
      </c>
      <c r="H731" s="24" t="s">
        <v>159</v>
      </c>
      <c r="I731" s="24" t="s">
        <v>1346</v>
      </c>
      <c r="J731" s="24" t="s">
        <v>27</v>
      </c>
      <c r="K731" s="26" t="s">
        <v>2816</v>
      </c>
      <c r="L731" s="24" t="s">
        <v>2743</v>
      </c>
      <c r="M731" s="24" t="s">
        <v>1592</v>
      </c>
      <c r="N731" s="54" t="s">
        <v>2980</v>
      </c>
      <c r="O731" s="55">
        <v>5000</v>
      </c>
      <c r="P731" s="56">
        <v>27500</v>
      </c>
      <c r="Q731" s="54">
        <f>O731*P731</f>
        <v>137500000</v>
      </c>
    </row>
    <row r="732" spans="1:17" ht="63" x14ac:dyDescent="0.25">
      <c r="A732" s="14">
        <v>3</v>
      </c>
      <c r="B732" s="14">
        <v>750</v>
      </c>
      <c r="C732" s="14" t="s">
        <v>2817</v>
      </c>
      <c r="D732" s="15" t="s">
        <v>2818</v>
      </c>
      <c r="E732" s="14" t="s">
        <v>169</v>
      </c>
      <c r="F732" s="14" t="s">
        <v>2819</v>
      </c>
      <c r="G732" s="14" t="s">
        <v>2820</v>
      </c>
      <c r="H732" s="14" t="s">
        <v>2821</v>
      </c>
      <c r="I732" s="14" t="s">
        <v>2822</v>
      </c>
      <c r="J732" s="14" t="s">
        <v>27</v>
      </c>
      <c r="K732" s="16" t="s">
        <v>2823</v>
      </c>
      <c r="L732" s="14" t="s">
        <v>2824</v>
      </c>
      <c r="M732" s="14" t="s">
        <v>1323</v>
      </c>
      <c r="N732" s="43" t="s">
        <v>3557</v>
      </c>
      <c r="O732" s="44">
        <v>1000</v>
      </c>
      <c r="P732" s="45">
        <v>115500</v>
      </c>
      <c r="Q732" s="43">
        <f>O732*P732</f>
        <v>115500000</v>
      </c>
    </row>
    <row r="733" spans="1:17" ht="15.75" x14ac:dyDescent="0.25">
      <c r="A733" s="17"/>
      <c r="B733" s="18" t="s">
        <v>58</v>
      </c>
      <c r="C733" s="18"/>
      <c r="D733" s="18"/>
      <c r="E733" s="18"/>
      <c r="F733" s="18"/>
      <c r="G733" s="18"/>
      <c r="H733" s="18"/>
      <c r="I733" s="18"/>
      <c r="J733" s="18"/>
      <c r="K733" s="19"/>
      <c r="L733" s="18"/>
      <c r="M733" s="18"/>
      <c r="N733" s="46"/>
      <c r="O733" s="47"/>
      <c r="P733" s="48"/>
      <c r="Q733" s="49">
        <f>SUM(Q730:Q732)</f>
        <v>1253000000</v>
      </c>
    </row>
    <row r="734" spans="1:17" ht="15.75" x14ac:dyDescent="0.25">
      <c r="A734" s="20"/>
      <c r="B734" s="21" t="s">
        <v>2825</v>
      </c>
      <c r="C734" s="22"/>
      <c r="D734" s="22"/>
      <c r="E734" s="22"/>
      <c r="F734" s="22"/>
      <c r="G734" s="22"/>
      <c r="H734" s="22"/>
      <c r="I734" s="22"/>
      <c r="J734" s="22"/>
      <c r="K734" s="23"/>
      <c r="L734" s="22"/>
      <c r="M734" s="22"/>
      <c r="N734" s="50"/>
      <c r="O734" s="51"/>
      <c r="P734" s="52"/>
      <c r="Q734" s="53"/>
    </row>
    <row r="735" spans="1:17" ht="47.25" x14ac:dyDescent="0.25">
      <c r="A735" s="11">
        <v>1</v>
      </c>
      <c r="B735" s="11">
        <v>74</v>
      </c>
      <c r="C735" s="11" t="s">
        <v>2826</v>
      </c>
      <c r="D735" s="12" t="s">
        <v>61</v>
      </c>
      <c r="E735" s="11" t="s">
        <v>2827</v>
      </c>
      <c r="F735" s="11" t="s">
        <v>111</v>
      </c>
      <c r="G735" s="11" t="s">
        <v>2828</v>
      </c>
      <c r="H735" s="11" t="s">
        <v>2829</v>
      </c>
      <c r="I735" s="11" t="s">
        <v>588</v>
      </c>
      <c r="J735" s="11" t="s">
        <v>78</v>
      </c>
      <c r="K735" s="13" t="s">
        <v>2830</v>
      </c>
      <c r="L735" s="11" t="s">
        <v>1983</v>
      </c>
      <c r="M735" s="11" t="s">
        <v>37</v>
      </c>
      <c r="N735" s="40" t="s">
        <v>3574</v>
      </c>
      <c r="O735" s="41">
        <v>29100</v>
      </c>
      <c r="P735" s="42">
        <v>21700</v>
      </c>
      <c r="Q735" s="40">
        <f>O735*P735</f>
        <v>631470000</v>
      </c>
    </row>
    <row r="736" spans="1:17" ht="47.25" x14ac:dyDescent="0.25">
      <c r="A736" s="24">
        <v>2</v>
      </c>
      <c r="B736" s="24">
        <v>152</v>
      </c>
      <c r="C736" s="24" t="s">
        <v>2831</v>
      </c>
      <c r="D736" s="25" t="s">
        <v>500</v>
      </c>
      <c r="E736" s="24" t="s">
        <v>220</v>
      </c>
      <c r="F736" s="24" t="s">
        <v>24</v>
      </c>
      <c r="G736" s="24" t="s">
        <v>83</v>
      </c>
      <c r="H736" s="24" t="s">
        <v>34</v>
      </c>
      <c r="I736" s="24" t="s">
        <v>817</v>
      </c>
      <c r="J736" s="24" t="s">
        <v>78</v>
      </c>
      <c r="K736" s="26" t="s">
        <v>2832</v>
      </c>
      <c r="L736" s="24" t="s">
        <v>2833</v>
      </c>
      <c r="M736" s="24" t="s">
        <v>37</v>
      </c>
      <c r="N736" s="54" t="s">
        <v>2980</v>
      </c>
      <c r="O736" s="55">
        <v>6300</v>
      </c>
      <c r="P736" s="56">
        <v>13000</v>
      </c>
      <c r="Q736" s="54">
        <f>O736*P736</f>
        <v>81900000</v>
      </c>
    </row>
    <row r="737" spans="1:17" ht="31.5" x14ac:dyDescent="0.25">
      <c r="A737" s="24">
        <v>3</v>
      </c>
      <c r="B737" s="24">
        <v>424</v>
      </c>
      <c r="C737" s="24" t="s">
        <v>2834</v>
      </c>
      <c r="D737" s="25" t="s">
        <v>2444</v>
      </c>
      <c r="E737" s="24" t="s">
        <v>82</v>
      </c>
      <c r="F737" s="24" t="s">
        <v>24</v>
      </c>
      <c r="G737" s="24" t="s">
        <v>76</v>
      </c>
      <c r="H737" s="24" t="s">
        <v>2765</v>
      </c>
      <c r="I737" s="11" t="s">
        <v>1438</v>
      </c>
      <c r="J737" s="24" t="s">
        <v>27</v>
      </c>
      <c r="K737" s="26" t="s">
        <v>2835</v>
      </c>
      <c r="L737" s="24" t="s">
        <v>1896</v>
      </c>
      <c r="M737" s="24" t="s">
        <v>37</v>
      </c>
      <c r="N737" s="54" t="s">
        <v>2980</v>
      </c>
      <c r="O737" s="55">
        <v>110000</v>
      </c>
      <c r="P737" s="56">
        <v>355</v>
      </c>
      <c r="Q737" s="54">
        <f>O737*P737</f>
        <v>39050000</v>
      </c>
    </row>
    <row r="738" spans="1:17" ht="47.25" x14ac:dyDescent="0.25">
      <c r="A738" s="14">
        <v>4</v>
      </c>
      <c r="B738" s="14">
        <v>709</v>
      </c>
      <c r="C738" s="14" t="s">
        <v>2836</v>
      </c>
      <c r="D738" s="15" t="s">
        <v>2837</v>
      </c>
      <c r="E738" s="14" t="s">
        <v>1672</v>
      </c>
      <c r="F738" s="14" t="s">
        <v>24</v>
      </c>
      <c r="G738" s="14" t="s">
        <v>76</v>
      </c>
      <c r="H738" s="14" t="s">
        <v>159</v>
      </c>
      <c r="I738" s="11" t="s">
        <v>588</v>
      </c>
      <c r="J738" s="14" t="s">
        <v>27</v>
      </c>
      <c r="K738" s="16" t="s">
        <v>2838</v>
      </c>
      <c r="L738" s="14" t="s">
        <v>2839</v>
      </c>
      <c r="M738" s="14" t="s">
        <v>37</v>
      </c>
      <c r="N738" s="43" t="s">
        <v>2980</v>
      </c>
      <c r="O738" s="44">
        <v>3000</v>
      </c>
      <c r="P738" s="45">
        <v>3200</v>
      </c>
      <c r="Q738" s="43">
        <f>O738*P738</f>
        <v>9600000</v>
      </c>
    </row>
    <row r="739" spans="1:17" ht="15.75" x14ac:dyDescent="0.25">
      <c r="A739" s="17"/>
      <c r="B739" s="18" t="s">
        <v>563</v>
      </c>
      <c r="C739" s="18"/>
      <c r="D739" s="18"/>
      <c r="E739" s="18"/>
      <c r="F739" s="18"/>
      <c r="G739" s="18"/>
      <c r="H739" s="18"/>
      <c r="I739" s="18"/>
      <c r="J739" s="18"/>
      <c r="K739" s="19"/>
      <c r="L739" s="18"/>
      <c r="M739" s="18"/>
      <c r="N739" s="46"/>
      <c r="O739" s="47"/>
      <c r="P739" s="48"/>
      <c r="Q739" s="49">
        <f>SUM(Q735:Q738)</f>
        <v>762020000</v>
      </c>
    </row>
    <row r="740" spans="1:17" ht="15.75" x14ac:dyDescent="0.25">
      <c r="A740" s="20"/>
      <c r="B740" s="21" t="s">
        <v>2840</v>
      </c>
      <c r="C740" s="22"/>
      <c r="D740" s="22"/>
      <c r="E740" s="22"/>
      <c r="F740" s="22"/>
      <c r="G740" s="22"/>
      <c r="H740" s="22"/>
      <c r="I740" s="22"/>
      <c r="J740" s="22"/>
      <c r="K740" s="23"/>
      <c r="L740" s="22"/>
      <c r="M740" s="22"/>
      <c r="N740" s="50"/>
      <c r="O740" s="51"/>
      <c r="P740" s="52"/>
      <c r="Q740" s="53"/>
    </row>
    <row r="741" spans="1:17" ht="31.5" x14ac:dyDescent="0.25">
      <c r="A741" s="11">
        <v>1</v>
      </c>
      <c r="B741" s="11">
        <v>508</v>
      </c>
      <c r="C741" s="11" t="s">
        <v>2841</v>
      </c>
      <c r="D741" s="12" t="s">
        <v>2842</v>
      </c>
      <c r="E741" s="11" t="s">
        <v>2843</v>
      </c>
      <c r="F741" s="11" t="s">
        <v>175</v>
      </c>
      <c r="G741" s="11" t="s">
        <v>681</v>
      </c>
      <c r="H741" s="11" t="s">
        <v>1025</v>
      </c>
      <c r="I741" s="11" t="s">
        <v>1438</v>
      </c>
      <c r="J741" s="11" t="s">
        <v>78</v>
      </c>
      <c r="K741" s="13" t="s">
        <v>2844</v>
      </c>
      <c r="L741" s="11" t="s">
        <v>2845</v>
      </c>
      <c r="M741" s="11" t="s">
        <v>767</v>
      </c>
      <c r="N741" s="40" t="s">
        <v>3559</v>
      </c>
      <c r="O741" s="41">
        <v>950</v>
      </c>
      <c r="P741" s="42">
        <v>37000</v>
      </c>
      <c r="Q741" s="40">
        <f>O741*P741</f>
        <v>35150000</v>
      </c>
    </row>
    <row r="742" spans="1:17" ht="31.5" x14ac:dyDescent="0.25">
      <c r="A742" s="24">
        <v>2</v>
      </c>
      <c r="B742" s="24">
        <v>509</v>
      </c>
      <c r="C742" s="24" t="s">
        <v>2841</v>
      </c>
      <c r="D742" s="25" t="s">
        <v>2842</v>
      </c>
      <c r="E742" s="24" t="s">
        <v>2846</v>
      </c>
      <c r="F742" s="24" t="s">
        <v>175</v>
      </c>
      <c r="G742" s="24" t="s">
        <v>681</v>
      </c>
      <c r="H742" s="24" t="s">
        <v>304</v>
      </c>
      <c r="I742" s="11" t="s">
        <v>1438</v>
      </c>
      <c r="J742" s="24" t="s">
        <v>78</v>
      </c>
      <c r="K742" s="26" t="s">
        <v>2844</v>
      </c>
      <c r="L742" s="24" t="s">
        <v>2845</v>
      </c>
      <c r="M742" s="24" t="s">
        <v>767</v>
      </c>
      <c r="N742" s="54" t="s">
        <v>3559</v>
      </c>
      <c r="O742" s="55">
        <v>350</v>
      </c>
      <c r="P742" s="56">
        <v>98000</v>
      </c>
      <c r="Q742" s="54">
        <f>O742*P742</f>
        <v>34300000</v>
      </c>
    </row>
    <row r="743" spans="1:17" ht="47.25" x14ac:dyDescent="0.25">
      <c r="A743" s="24">
        <v>3</v>
      </c>
      <c r="B743" s="24">
        <v>512</v>
      </c>
      <c r="C743" s="24" t="s">
        <v>2847</v>
      </c>
      <c r="D743" s="25" t="s">
        <v>2848</v>
      </c>
      <c r="E743" s="24" t="s">
        <v>2849</v>
      </c>
      <c r="F743" s="24" t="s">
        <v>175</v>
      </c>
      <c r="G743" s="24" t="s">
        <v>2850</v>
      </c>
      <c r="H743" s="24" t="s">
        <v>2851</v>
      </c>
      <c r="I743" s="11" t="s">
        <v>1438</v>
      </c>
      <c r="J743" s="24" t="s">
        <v>27</v>
      </c>
      <c r="K743" s="26" t="s">
        <v>2852</v>
      </c>
      <c r="L743" s="24" t="s">
        <v>2853</v>
      </c>
      <c r="M743" s="24" t="s">
        <v>2854</v>
      </c>
      <c r="N743" s="54" t="s">
        <v>3559</v>
      </c>
      <c r="O743" s="55">
        <v>930</v>
      </c>
      <c r="P743" s="56">
        <v>95000</v>
      </c>
      <c r="Q743" s="54">
        <f>O743*P743</f>
        <v>88350000</v>
      </c>
    </row>
    <row r="744" spans="1:17" ht="47.25" x14ac:dyDescent="0.25">
      <c r="A744" s="14">
        <v>4</v>
      </c>
      <c r="B744" s="14">
        <v>614</v>
      </c>
      <c r="C744" s="14" t="s">
        <v>2855</v>
      </c>
      <c r="D744" s="15" t="s">
        <v>2856</v>
      </c>
      <c r="E744" s="14" t="s">
        <v>2857</v>
      </c>
      <c r="F744" s="14" t="s">
        <v>175</v>
      </c>
      <c r="G744" s="14" t="s">
        <v>2858</v>
      </c>
      <c r="H744" s="14" t="s">
        <v>2851</v>
      </c>
      <c r="I744" s="11" t="s">
        <v>1438</v>
      </c>
      <c r="J744" s="14" t="s">
        <v>27</v>
      </c>
      <c r="K744" s="16" t="s">
        <v>2859</v>
      </c>
      <c r="L744" s="14" t="s">
        <v>2853</v>
      </c>
      <c r="M744" s="14" t="s">
        <v>2854</v>
      </c>
      <c r="N744" s="43" t="s">
        <v>3559</v>
      </c>
      <c r="O744" s="44">
        <v>1440</v>
      </c>
      <c r="P744" s="45">
        <v>61500</v>
      </c>
      <c r="Q744" s="43">
        <f>O744*P744</f>
        <v>88560000</v>
      </c>
    </row>
    <row r="745" spans="1:17" ht="15.75" x14ac:dyDescent="0.25">
      <c r="A745" s="17"/>
      <c r="B745" s="18" t="s">
        <v>563</v>
      </c>
      <c r="C745" s="18"/>
      <c r="D745" s="18"/>
      <c r="E745" s="18"/>
      <c r="F745" s="18"/>
      <c r="G745" s="18"/>
      <c r="H745" s="18"/>
      <c r="I745" s="18"/>
      <c r="J745" s="18"/>
      <c r="K745" s="19"/>
      <c r="L745" s="18"/>
      <c r="M745" s="18"/>
      <c r="N745" s="46"/>
      <c r="O745" s="47"/>
      <c r="P745" s="48"/>
      <c r="Q745" s="49">
        <f>SUM(Q741:Q744)</f>
        <v>246360000</v>
      </c>
    </row>
    <row r="746" spans="1:17" ht="15.75" x14ac:dyDescent="0.25">
      <c r="A746" s="20"/>
      <c r="B746" s="21" t="s">
        <v>2860</v>
      </c>
      <c r="C746" s="22"/>
      <c r="D746" s="22"/>
      <c r="E746" s="22"/>
      <c r="F746" s="22"/>
      <c r="G746" s="22"/>
      <c r="H746" s="22"/>
      <c r="I746" s="22"/>
      <c r="J746" s="22"/>
      <c r="K746" s="23"/>
      <c r="L746" s="22"/>
      <c r="M746" s="22"/>
      <c r="N746" s="50"/>
      <c r="O746" s="51"/>
      <c r="P746" s="52"/>
      <c r="Q746" s="53"/>
    </row>
    <row r="747" spans="1:17" ht="31.5" x14ac:dyDescent="0.25">
      <c r="A747" s="11">
        <v>1</v>
      </c>
      <c r="B747" s="11">
        <v>35</v>
      </c>
      <c r="C747" s="11" t="s">
        <v>2861</v>
      </c>
      <c r="D747" s="12" t="s">
        <v>2862</v>
      </c>
      <c r="E747" s="11" t="s">
        <v>169</v>
      </c>
      <c r="F747" s="11" t="s">
        <v>24</v>
      </c>
      <c r="G747" s="11" t="s">
        <v>83</v>
      </c>
      <c r="H747" s="11" t="s">
        <v>159</v>
      </c>
      <c r="I747" s="11" t="s">
        <v>1346</v>
      </c>
      <c r="J747" s="11" t="s">
        <v>27</v>
      </c>
      <c r="K747" s="13" t="s">
        <v>2863</v>
      </c>
      <c r="L747" s="11" t="s">
        <v>2864</v>
      </c>
      <c r="M747" s="11" t="s">
        <v>124</v>
      </c>
      <c r="N747" s="40" t="s">
        <v>2980</v>
      </c>
      <c r="O747" s="41">
        <v>4000</v>
      </c>
      <c r="P747" s="42">
        <v>10500</v>
      </c>
      <c r="Q747" s="40">
        <f t="shared" ref="Q747:Q754" si="29">O747*P747</f>
        <v>42000000</v>
      </c>
    </row>
    <row r="748" spans="1:17" ht="31.5" x14ac:dyDescent="0.25">
      <c r="A748" s="24">
        <v>2</v>
      </c>
      <c r="B748" s="24">
        <v>89</v>
      </c>
      <c r="C748" s="24" t="s">
        <v>2865</v>
      </c>
      <c r="D748" s="25" t="s">
        <v>378</v>
      </c>
      <c r="E748" s="24" t="s">
        <v>332</v>
      </c>
      <c r="F748" s="24" t="s">
        <v>24</v>
      </c>
      <c r="G748" s="24" t="s">
        <v>76</v>
      </c>
      <c r="H748" s="24" t="s">
        <v>170</v>
      </c>
      <c r="I748" s="24" t="s">
        <v>1346</v>
      </c>
      <c r="J748" s="24" t="s">
        <v>121</v>
      </c>
      <c r="K748" s="26" t="s">
        <v>2866</v>
      </c>
      <c r="L748" s="24" t="s">
        <v>215</v>
      </c>
      <c r="M748" s="24" t="s">
        <v>216</v>
      </c>
      <c r="N748" s="54" t="s">
        <v>2980</v>
      </c>
      <c r="O748" s="55">
        <v>41000</v>
      </c>
      <c r="P748" s="56">
        <v>1750</v>
      </c>
      <c r="Q748" s="54">
        <f t="shared" si="29"/>
        <v>71750000</v>
      </c>
    </row>
    <row r="749" spans="1:17" ht="31.5" x14ac:dyDescent="0.25">
      <c r="A749" s="24">
        <v>3</v>
      </c>
      <c r="B749" s="24">
        <v>145</v>
      </c>
      <c r="C749" s="24" t="s">
        <v>2867</v>
      </c>
      <c r="D749" s="25" t="s">
        <v>529</v>
      </c>
      <c r="E749" s="24" t="s">
        <v>332</v>
      </c>
      <c r="F749" s="24" t="s">
        <v>24</v>
      </c>
      <c r="G749" s="24" t="s">
        <v>2189</v>
      </c>
      <c r="H749" s="24" t="s">
        <v>2868</v>
      </c>
      <c r="I749" s="24" t="s">
        <v>1346</v>
      </c>
      <c r="J749" s="24" t="s">
        <v>27</v>
      </c>
      <c r="K749" s="26" t="s">
        <v>2869</v>
      </c>
      <c r="L749" s="24" t="s">
        <v>215</v>
      </c>
      <c r="M749" s="24" t="s">
        <v>216</v>
      </c>
      <c r="N749" s="54" t="s">
        <v>2980</v>
      </c>
      <c r="O749" s="55">
        <v>1000</v>
      </c>
      <c r="P749" s="56">
        <v>3100</v>
      </c>
      <c r="Q749" s="54">
        <f t="shared" si="29"/>
        <v>3100000</v>
      </c>
    </row>
    <row r="750" spans="1:17" ht="47.25" x14ac:dyDescent="0.25">
      <c r="A750" s="24">
        <v>4</v>
      </c>
      <c r="B750" s="24">
        <v>321</v>
      </c>
      <c r="C750" s="24" t="s">
        <v>2870</v>
      </c>
      <c r="D750" s="25" t="s">
        <v>2871</v>
      </c>
      <c r="E750" s="24" t="s">
        <v>1964</v>
      </c>
      <c r="F750" s="24" t="s">
        <v>111</v>
      </c>
      <c r="G750" s="24" t="s">
        <v>961</v>
      </c>
      <c r="H750" s="24" t="s">
        <v>2872</v>
      </c>
      <c r="I750" s="24" t="s">
        <v>1346</v>
      </c>
      <c r="J750" s="24" t="s">
        <v>27</v>
      </c>
      <c r="K750" s="26" t="s">
        <v>2873</v>
      </c>
      <c r="L750" s="24" t="s">
        <v>2874</v>
      </c>
      <c r="M750" s="24" t="s">
        <v>973</v>
      </c>
      <c r="N750" s="54" t="s">
        <v>3561</v>
      </c>
      <c r="O750" s="55">
        <v>1000</v>
      </c>
      <c r="P750" s="56">
        <v>228000</v>
      </c>
      <c r="Q750" s="54">
        <f t="shared" si="29"/>
        <v>228000000</v>
      </c>
    </row>
    <row r="751" spans="1:17" ht="31.5" x14ac:dyDescent="0.25">
      <c r="A751" s="24">
        <v>5</v>
      </c>
      <c r="B751" s="24">
        <v>394</v>
      </c>
      <c r="C751" s="24" t="s">
        <v>2875</v>
      </c>
      <c r="D751" s="25" t="s">
        <v>2876</v>
      </c>
      <c r="E751" s="24" t="s">
        <v>417</v>
      </c>
      <c r="F751" s="24" t="s">
        <v>24</v>
      </c>
      <c r="G751" s="24" t="s">
        <v>25</v>
      </c>
      <c r="H751" s="24" t="s">
        <v>2877</v>
      </c>
      <c r="I751" s="24" t="s">
        <v>1346</v>
      </c>
      <c r="J751" s="24" t="s">
        <v>27</v>
      </c>
      <c r="K751" s="26" t="s">
        <v>2878</v>
      </c>
      <c r="L751" s="24" t="s">
        <v>2879</v>
      </c>
      <c r="M751" s="24" t="s">
        <v>48</v>
      </c>
      <c r="N751" s="54" t="s">
        <v>2980</v>
      </c>
      <c r="O751" s="55">
        <v>73000</v>
      </c>
      <c r="P751" s="56">
        <v>1890</v>
      </c>
      <c r="Q751" s="54">
        <f t="shared" si="29"/>
        <v>137970000</v>
      </c>
    </row>
    <row r="752" spans="1:17" ht="31.5" x14ac:dyDescent="0.25">
      <c r="A752" s="24">
        <v>6</v>
      </c>
      <c r="B752" s="24">
        <v>395</v>
      </c>
      <c r="C752" s="24" t="s">
        <v>2880</v>
      </c>
      <c r="D752" s="25" t="s">
        <v>2881</v>
      </c>
      <c r="E752" s="24" t="s">
        <v>2747</v>
      </c>
      <c r="F752" s="24" t="s">
        <v>24</v>
      </c>
      <c r="G752" s="24" t="s">
        <v>2882</v>
      </c>
      <c r="H752" s="24" t="s">
        <v>2883</v>
      </c>
      <c r="I752" s="24" t="s">
        <v>1346</v>
      </c>
      <c r="J752" s="24" t="s">
        <v>1053</v>
      </c>
      <c r="K752" s="26" t="s">
        <v>2884</v>
      </c>
      <c r="L752" s="24" t="s">
        <v>2885</v>
      </c>
      <c r="M752" s="24" t="s">
        <v>48</v>
      </c>
      <c r="N752" s="54" t="s">
        <v>2980</v>
      </c>
      <c r="O752" s="55">
        <v>61300</v>
      </c>
      <c r="P752" s="56">
        <v>2600</v>
      </c>
      <c r="Q752" s="54">
        <f t="shared" si="29"/>
        <v>159380000</v>
      </c>
    </row>
    <row r="753" spans="1:17" ht="31.5" x14ac:dyDescent="0.25">
      <c r="A753" s="24">
        <v>7</v>
      </c>
      <c r="B753" s="24">
        <v>438</v>
      </c>
      <c r="C753" s="24" t="s">
        <v>2886</v>
      </c>
      <c r="D753" s="25" t="s">
        <v>2887</v>
      </c>
      <c r="E753" s="24" t="s">
        <v>213</v>
      </c>
      <c r="F753" s="24" t="s">
        <v>24</v>
      </c>
      <c r="G753" s="24" t="s">
        <v>76</v>
      </c>
      <c r="H753" s="24" t="s">
        <v>159</v>
      </c>
      <c r="I753" s="24" t="s">
        <v>1346</v>
      </c>
      <c r="J753" s="24" t="s">
        <v>78</v>
      </c>
      <c r="K753" s="26" t="s">
        <v>2888</v>
      </c>
      <c r="L753" s="24" t="s">
        <v>2889</v>
      </c>
      <c r="M753" s="24" t="s">
        <v>1630</v>
      </c>
      <c r="N753" s="54" t="s">
        <v>2980</v>
      </c>
      <c r="O753" s="55">
        <v>3000</v>
      </c>
      <c r="P753" s="56">
        <v>1900</v>
      </c>
      <c r="Q753" s="54">
        <f t="shared" si="29"/>
        <v>5700000</v>
      </c>
    </row>
    <row r="754" spans="1:17" ht="63" x14ac:dyDescent="0.25">
      <c r="A754" s="14">
        <v>8</v>
      </c>
      <c r="B754" s="14">
        <v>455</v>
      </c>
      <c r="C754" s="14" t="s">
        <v>2890</v>
      </c>
      <c r="D754" s="15" t="s">
        <v>828</v>
      </c>
      <c r="E754" s="14" t="s">
        <v>2891</v>
      </c>
      <c r="F754" s="14" t="s">
        <v>24</v>
      </c>
      <c r="G754" s="14" t="s">
        <v>916</v>
      </c>
      <c r="H754" s="14" t="s">
        <v>164</v>
      </c>
      <c r="I754" s="14" t="s">
        <v>1346</v>
      </c>
      <c r="J754" s="14" t="s">
        <v>27</v>
      </c>
      <c r="K754" s="16">
        <v>840110178823</v>
      </c>
      <c r="L754" s="14" t="s">
        <v>2892</v>
      </c>
      <c r="M754" s="14" t="s">
        <v>124</v>
      </c>
      <c r="N754" s="43" t="s">
        <v>2980</v>
      </c>
      <c r="O754" s="44">
        <v>58000</v>
      </c>
      <c r="P754" s="45">
        <v>9000</v>
      </c>
      <c r="Q754" s="43">
        <f t="shared" si="29"/>
        <v>522000000</v>
      </c>
    </row>
    <row r="755" spans="1:17" ht="15.75" x14ac:dyDescent="0.25">
      <c r="A755" s="17"/>
      <c r="B755" s="18" t="s">
        <v>2320</v>
      </c>
      <c r="C755" s="18"/>
      <c r="D755" s="18"/>
      <c r="E755" s="18"/>
      <c r="F755" s="18"/>
      <c r="G755" s="18"/>
      <c r="H755" s="18"/>
      <c r="I755" s="18"/>
      <c r="J755" s="18"/>
      <c r="K755" s="19"/>
      <c r="L755" s="18"/>
      <c r="M755" s="18"/>
      <c r="N755" s="46"/>
      <c r="O755" s="47"/>
      <c r="P755" s="48"/>
      <c r="Q755" s="49">
        <f>SUM(Q747:Q754)</f>
        <v>1169900000</v>
      </c>
    </row>
    <row r="756" spans="1:17" ht="15.75" x14ac:dyDescent="0.25">
      <c r="A756" s="20"/>
      <c r="B756" s="21" t="s">
        <v>2893</v>
      </c>
      <c r="C756" s="22"/>
      <c r="D756" s="22"/>
      <c r="E756" s="22"/>
      <c r="F756" s="22"/>
      <c r="G756" s="22"/>
      <c r="H756" s="22"/>
      <c r="I756" s="22"/>
      <c r="J756" s="22"/>
      <c r="K756" s="23"/>
      <c r="L756" s="22"/>
      <c r="M756" s="22"/>
      <c r="N756" s="50"/>
      <c r="O756" s="51"/>
      <c r="P756" s="52"/>
      <c r="Q756" s="53"/>
    </row>
    <row r="757" spans="1:17" ht="31.5" x14ac:dyDescent="0.25">
      <c r="A757" s="11">
        <v>1</v>
      </c>
      <c r="B757" s="11">
        <v>153</v>
      </c>
      <c r="C757" s="11" t="s">
        <v>2894</v>
      </c>
      <c r="D757" s="12" t="s">
        <v>2895</v>
      </c>
      <c r="E757" s="11" t="s">
        <v>332</v>
      </c>
      <c r="F757" s="11" t="s">
        <v>24</v>
      </c>
      <c r="G757" s="11" t="s">
        <v>25</v>
      </c>
      <c r="H757" s="11" t="s">
        <v>159</v>
      </c>
      <c r="I757" s="11" t="s">
        <v>588</v>
      </c>
      <c r="J757" s="11" t="s">
        <v>27</v>
      </c>
      <c r="K757" s="13" t="s">
        <v>2896</v>
      </c>
      <c r="L757" s="11" t="s">
        <v>161</v>
      </c>
      <c r="M757" s="11" t="s">
        <v>37</v>
      </c>
      <c r="N757" s="40" t="s">
        <v>3569</v>
      </c>
      <c r="O757" s="41">
        <v>10000</v>
      </c>
      <c r="P757" s="42">
        <v>12000</v>
      </c>
      <c r="Q757" s="40">
        <f t="shared" ref="Q757:Q763" si="30">O757*P757</f>
        <v>120000000</v>
      </c>
    </row>
    <row r="758" spans="1:17" ht="47.25" x14ac:dyDescent="0.25">
      <c r="A758" s="24">
        <v>2</v>
      </c>
      <c r="B758" s="24">
        <v>225</v>
      </c>
      <c r="C758" s="24" t="s">
        <v>2897</v>
      </c>
      <c r="D758" s="25" t="s">
        <v>2898</v>
      </c>
      <c r="E758" s="24" t="s">
        <v>394</v>
      </c>
      <c r="F758" s="24" t="s">
        <v>43</v>
      </c>
      <c r="G758" s="24" t="s">
        <v>128</v>
      </c>
      <c r="H758" s="24" t="s">
        <v>113</v>
      </c>
      <c r="I758" s="24" t="s">
        <v>588</v>
      </c>
      <c r="J758" s="24" t="s">
        <v>78</v>
      </c>
      <c r="K758" s="26" t="s">
        <v>2899</v>
      </c>
      <c r="L758" s="24" t="s">
        <v>141</v>
      </c>
      <c r="M758" s="24" t="s">
        <v>37</v>
      </c>
      <c r="N758" s="54" t="s">
        <v>3557</v>
      </c>
      <c r="O758" s="55">
        <v>3200</v>
      </c>
      <c r="P758" s="56">
        <v>398000</v>
      </c>
      <c r="Q758" s="54">
        <f t="shared" si="30"/>
        <v>1273600000</v>
      </c>
    </row>
    <row r="759" spans="1:17" ht="31.5" x14ac:dyDescent="0.25">
      <c r="A759" s="24">
        <v>3</v>
      </c>
      <c r="B759" s="24">
        <v>304</v>
      </c>
      <c r="C759" s="24" t="s">
        <v>2900</v>
      </c>
      <c r="D759" s="25" t="s">
        <v>2901</v>
      </c>
      <c r="E759" s="24" t="s">
        <v>2902</v>
      </c>
      <c r="F759" s="24" t="s">
        <v>43</v>
      </c>
      <c r="G759" s="24" t="s">
        <v>573</v>
      </c>
      <c r="H759" s="24" t="s">
        <v>113</v>
      </c>
      <c r="I759" s="24" t="s">
        <v>588</v>
      </c>
      <c r="J759" s="24" t="s">
        <v>27</v>
      </c>
      <c r="K759" s="26" t="s">
        <v>2903</v>
      </c>
      <c r="L759" s="24" t="s">
        <v>2904</v>
      </c>
      <c r="M759" s="24" t="s">
        <v>37</v>
      </c>
      <c r="N759" s="54" t="s">
        <v>3557</v>
      </c>
      <c r="O759" s="55">
        <v>1500</v>
      </c>
      <c r="P759" s="56">
        <v>79000</v>
      </c>
      <c r="Q759" s="54">
        <f t="shared" si="30"/>
        <v>118500000</v>
      </c>
    </row>
    <row r="760" spans="1:17" ht="47.25" x14ac:dyDescent="0.25">
      <c r="A760" s="24">
        <v>4</v>
      </c>
      <c r="B760" s="24">
        <v>466</v>
      </c>
      <c r="C760" s="24" t="s">
        <v>2905</v>
      </c>
      <c r="D760" s="25" t="s">
        <v>2906</v>
      </c>
      <c r="E760" s="24" t="s">
        <v>774</v>
      </c>
      <c r="F760" s="24" t="s">
        <v>24</v>
      </c>
      <c r="G760" s="24" t="s">
        <v>25</v>
      </c>
      <c r="H760" s="24" t="s">
        <v>2907</v>
      </c>
      <c r="I760" s="11" t="s">
        <v>1346</v>
      </c>
      <c r="J760" s="24" t="s">
        <v>27</v>
      </c>
      <c r="K760" s="26" t="s">
        <v>2908</v>
      </c>
      <c r="L760" s="24" t="s">
        <v>2743</v>
      </c>
      <c r="M760" s="24" t="s">
        <v>1592</v>
      </c>
      <c r="N760" s="54" t="s">
        <v>2980</v>
      </c>
      <c r="O760" s="55">
        <v>10000</v>
      </c>
      <c r="P760" s="56">
        <v>10100</v>
      </c>
      <c r="Q760" s="54">
        <f t="shared" si="30"/>
        <v>101000000</v>
      </c>
    </row>
    <row r="761" spans="1:17" ht="47.25" x14ac:dyDescent="0.25">
      <c r="A761" s="24">
        <v>5</v>
      </c>
      <c r="B761" s="24">
        <v>481</v>
      </c>
      <c r="C761" s="24" t="s">
        <v>2909</v>
      </c>
      <c r="D761" s="25" t="s">
        <v>2910</v>
      </c>
      <c r="E761" s="24" t="s">
        <v>2911</v>
      </c>
      <c r="F761" s="24" t="s">
        <v>24</v>
      </c>
      <c r="G761" s="24" t="s">
        <v>25</v>
      </c>
      <c r="H761" s="24" t="s">
        <v>159</v>
      </c>
      <c r="I761" s="11" t="s">
        <v>1438</v>
      </c>
      <c r="J761" s="24" t="s">
        <v>78</v>
      </c>
      <c r="K761" s="26" t="s">
        <v>2912</v>
      </c>
      <c r="L761" s="24" t="s">
        <v>161</v>
      </c>
      <c r="M761" s="24" t="s">
        <v>37</v>
      </c>
      <c r="N761" s="54" t="s">
        <v>3569</v>
      </c>
      <c r="O761" s="55">
        <v>10000</v>
      </c>
      <c r="P761" s="56">
        <v>6500</v>
      </c>
      <c r="Q761" s="54">
        <f t="shared" si="30"/>
        <v>65000000</v>
      </c>
    </row>
    <row r="762" spans="1:17" ht="78.75" x14ac:dyDescent="0.25">
      <c r="A762" s="24">
        <v>6</v>
      </c>
      <c r="B762" s="24">
        <v>515</v>
      </c>
      <c r="C762" s="24" t="s">
        <v>2913</v>
      </c>
      <c r="D762" s="25" t="s">
        <v>2914</v>
      </c>
      <c r="E762" s="24" t="s">
        <v>2915</v>
      </c>
      <c r="F762" s="24" t="s">
        <v>175</v>
      </c>
      <c r="G762" s="24" t="s">
        <v>2467</v>
      </c>
      <c r="H762" s="24" t="s">
        <v>177</v>
      </c>
      <c r="I762" s="11" t="s">
        <v>588</v>
      </c>
      <c r="J762" s="24" t="s">
        <v>27</v>
      </c>
      <c r="K762" s="26" t="s">
        <v>2916</v>
      </c>
      <c r="L762" s="24" t="s">
        <v>2917</v>
      </c>
      <c r="M762" s="24" t="s">
        <v>37</v>
      </c>
      <c r="N762" s="54" t="s">
        <v>3559</v>
      </c>
      <c r="O762" s="55">
        <v>120</v>
      </c>
      <c r="P762" s="56">
        <v>47500</v>
      </c>
      <c r="Q762" s="54">
        <f t="shared" si="30"/>
        <v>5700000</v>
      </c>
    </row>
    <row r="763" spans="1:17" ht="31.5" x14ac:dyDescent="0.25">
      <c r="A763" s="14">
        <v>7</v>
      </c>
      <c r="B763" s="14">
        <v>734</v>
      </c>
      <c r="C763" s="14" t="s">
        <v>2918</v>
      </c>
      <c r="D763" s="15" t="s">
        <v>2919</v>
      </c>
      <c r="E763" s="14" t="s">
        <v>1885</v>
      </c>
      <c r="F763" s="14" t="s">
        <v>24</v>
      </c>
      <c r="G763" s="14" t="s">
        <v>25</v>
      </c>
      <c r="H763" s="14" t="s">
        <v>366</v>
      </c>
      <c r="I763" s="11" t="s">
        <v>1346</v>
      </c>
      <c r="J763" s="14" t="s">
        <v>27</v>
      </c>
      <c r="K763" s="16" t="s">
        <v>2920</v>
      </c>
      <c r="L763" s="14" t="s">
        <v>1629</v>
      </c>
      <c r="M763" s="14" t="s">
        <v>1630</v>
      </c>
      <c r="N763" s="43" t="s">
        <v>2980</v>
      </c>
      <c r="O763" s="44">
        <v>18000</v>
      </c>
      <c r="P763" s="45">
        <v>4000</v>
      </c>
      <c r="Q763" s="43">
        <f t="shared" si="30"/>
        <v>72000000</v>
      </c>
    </row>
    <row r="764" spans="1:17" ht="15.75" x14ac:dyDescent="0.25">
      <c r="A764" s="17"/>
      <c r="B764" s="18" t="s">
        <v>526</v>
      </c>
      <c r="C764" s="18"/>
      <c r="D764" s="18"/>
      <c r="E764" s="18"/>
      <c r="F764" s="18"/>
      <c r="G764" s="18"/>
      <c r="H764" s="18"/>
      <c r="I764" s="18"/>
      <c r="J764" s="18"/>
      <c r="K764" s="19"/>
      <c r="L764" s="18"/>
      <c r="M764" s="18"/>
      <c r="N764" s="46"/>
      <c r="O764" s="47"/>
      <c r="P764" s="48"/>
      <c r="Q764" s="49">
        <f>SUM(Q757:Q763)</f>
        <v>1755800000</v>
      </c>
    </row>
    <row r="765" spans="1:17" ht="15.75" x14ac:dyDescent="0.25">
      <c r="A765" s="20"/>
      <c r="B765" s="21" t="s">
        <v>2921</v>
      </c>
      <c r="C765" s="22"/>
      <c r="D765" s="22"/>
      <c r="E765" s="22"/>
      <c r="F765" s="22"/>
      <c r="G765" s="22"/>
      <c r="H765" s="22"/>
      <c r="I765" s="22"/>
      <c r="J765" s="22"/>
      <c r="K765" s="23"/>
      <c r="L765" s="22"/>
      <c r="M765" s="22"/>
      <c r="N765" s="50"/>
      <c r="O765" s="51"/>
      <c r="P765" s="52"/>
      <c r="Q765" s="53"/>
    </row>
    <row r="766" spans="1:17" ht="78.75" x14ac:dyDescent="0.25">
      <c r="A766" s="11">
        <v>1</v>
      </c>
      <c r="B766" s="11">
        <v>94</v>
      </c>
      <c r="C766" s="11" t="s">
        <v>2922</v>
      </c>
      <c r="D766" s="12" t="s">
        <v>2923</v>
      </c>
      <c r="E766" s="11" t="s">
        <v>2924</v>
      </c>
      <c r="F766" s="11" t="s">
        <v>24</v>
      </c>
      <c r="G766" s="11" t="s">
        <v>446</v>
      </c>
      <c r="H766" s="11" t="s">
        <v>3599</v>
      </c>
      <c r="I766" s="11" t="s">
        <v>588</v>
      </c>
      <c r="J766" s="11" t="s">
        <v>27</v>
      </c>
      <c r="K766" s="13" t="s">
        <v>2925</v>
      </c>
      <c r="L766" s="11" t="s">
        <v>2926</v>
      </c>
      <c r="M766" s="11" t="s">
        <v>37</v>
      </c>
      <c r="N766" s="40" t="s">
        <v>2980</v>
      </c>
      <c r="O766" s="41">
        <v>18000</v>
      </c>
      <c r="P766" s="42">
        <v>2200</v>
      </c>
      <c r="Q766" s="40">
        <f t="shared" ref="Q766:Q778" si="31">O766*P766</f>
        <v>39600000</v>
      </c>
    </row>
    <row r="767" spans="1:17" ht="63" x14ac:dyDescent="0.25">
      <c r="A767" s="24">
        <v>2</v>
      </c>
      <c r="B767" s="24">
        <v>162</v>
      </c>
      <c r="C767" s="24" t="s">
        <v>2927</v>
      </c>
      <c r="D767" s="25" t="s">
        <v>2928</v>
      </c>
      <c r="E767" s="24" t="s">
        <v>394</v>
      </c>
      <c r="F767" s="24" t="s">
        <v>24</v>
      </c>
      <c r="G767" s="24" t="s">
        <v>2053</v>
      </c>
      <c r="H767" s="24" t="s">
        <v>2929</v>
      </c>
      <c r="I767" s="11" t="s">
        <v>1438</v>
      </c>
      <c r="J767" s="24" t="s">
        <v>78</v>
      </c>
      <c r="K767" s="26" t="s">
        <v>2930</v>
      </c>
      <c r="L767" s="24" t="s">
        <v>2931</v>
      </c>
      <c r="M767" s="24" t="s">
        <v>37</v>
      </c>
      <c r="N767" s="54" t="s">
        <v>3558</v>
      </c>
      <c r="O767" s="55">
        <v>60000</v>
      </c>
      <c r="P767" s="56">
        <v>4550</v>
      </c>
      <c r="Q767" s="54">
        <f t="shared" si="31"/>
        <v>273000000</v>
      </c>
    </row>
    <row r="768" spans="1:17" ht="63" x14ac:dyDescent="0.25">
      <c r="A768" s="24">
        <v>3</v>
      </c>
      <c r="B768" s="24">
        <v>164</v>
      </c>
      <c r="C768" s="24" t="s">
        <v>2932</v>
      </c>
      <c r="D768" s="25" t="s">
        <v>2933</v>
      </c>
      <c r="E768" s="24" t="s">
        <v>110</v>
      </c>
      <c r="F768" s="24" t="s">
        <v>24</v>
      </c>
      <c r="G768" s="24" t="s">
        <v>2934</v>
      </c>
      <c r="H768" s="24" t="s">
        <v>70</v>
      </c>
      <c r="I768" s="11" t="s">
        <v>1346</v>
      </c>
      <c r="J768" s="24" t="s">
        <v>27</v>
      </c>
      <c r="K768" s="26" t="s">
        <v>2935</v>
      </c>
      <c r="L768" s="24" t="s">
        <v>2931</v>
      </c>
      <c r="M768" s="24" t="s">
        <v>37</v>
      </c>
      <c r="N768" s="54" t="s">
        <v>2980</v>
      </c>
      <c r="O768" s="55">
        <v>376000</v>
      </c>
      <c r="P768" s="56">
        <v>2400</v>
      </c>
      <c r="Q768" s="54">
        <f t="shared" si="31"/>
        <v>902400000</v>
      </c>
    </row>
    <row r="769" spans="1:17" ht="31.5" x14ac:dyDescent="0.25">
      <c r="A769" s="24">
        <v>4</v>
      </c>
      <c r="B769" s="24">
        <v>203</v>
      </c>
      <c r="C769" s="24" t="s">
        <v>2936</v>
      </c>
      <c r="D769" s="25" t="s">
        <v>1620</v>
      </c>
      <c r="E769" s="24" t="s">
        <v>169</v>
      </c>
      <c r="F769" s="24" t="s">
        <v>24</v>
      </c>
      <c r="G769" s="24" t="s">
        <v>83</v>
      </c>
      <c r="H769" s="24" t="s">
        <v>894</v>
      </c>
      <c r="I769" s="11" t="s">
        <v>1438</v>
      </c>
      <c r="J769" s="24" t="s">
        <v>27</v>
      </c>
      <c r="K769" s="26" t="s">
        <v>2937</v>
      </c>
      <c r="L769" s="24" t="s">
        <v>1476</v>
      </c>
      <c r="M769" s="24" t="s">
        <v>37</v>
      </c>
      <c r="N769" s="54" t="s">
        <v>2980</v>
      </c>
      <c r="O769" s="55">
        <v>7000</v>
      </c>
      <c r="P769" s="56">
        <v>7000</v>
      </c>
      <c r="Q769" s="54">
        <f t="shared" si="31"/>
        <v>49000000</v>
      </c>
    </row>
    <row r="770" spans="1:17" ht="31.5" x14ac:dyDescent="0.25">
      <c r="A770" s="24">
        <v>5</v>
      </c>
      <c r="B770" s="24">
        <v>208</v>
      </c>
      <c r="C770" s="24" t="s">
        <v>2938</v>
      </c>
      <c r="D770" s="25" t="s">
        <v>2939</v>
      </c>
      <c r="E770" s="24" t="s">
        <v>134</v>
      </c>
      <c r="F770" s="24" t="s">
        <v>43</v>
      </c>
      <c r="G770" s="24" t="s">
        <v>573</v>
      </c>
      <c r="H770" s="24" t="s">
        <v>2940</v>
      </c>
      <c r="I770" s="11" t="s">
        <v>1346</v>
      </c>
      <c r="J770" s="24" t="s">
        <v>78</v>
      </c>
      <c r="K770" s="26" t="s">
        <v>2941</v>
      </c>
      <c r="L770" s="24" t="s">
        <v>2942</v>
      </c>
      <c r="M770" s="24" t="s">
        <v>216</v>
      </c>
      <c r="N770" s="54" t="s">
        <v>3557</v>
      </c>
      <c r="O770" s="55">
        <v>10000</v>
      </c>
      <c r="P770" s="56">
        <v>54000</v>
      </c>
      <c r="Q770" s="54">
        <f t="shared" si="31"/>
        <v>540000000</v>
      </c>
    </row>
    <row r="771" spans="1:17" ht="94.5" x14ac:dyDescent="0.25">
      <c r="A771" s="24">
        <v>6</v>
      </c>
      <c r="B771" s="24">
        <v>212</v>
      </c>
      <c r="C771" s="24" t="s">
        <v>2943</v>
      </c>
      <c r="D771" s="25" t="s">
        <v>2944</v>
      </c>
      <c r="E771" s="24" t="s">
        <v>2945</v>
      </c>
      <c r="F771" s="24" t="s">
        <v>43</v>
      </c>
      <c r="G771" s="24" t="s">
        <v>128</v>
      </c>
      <c r="H771" s="24" t="s">
        <v>113</v>
      </c>
      <c r="I771" s="11" t="s">
        <v>1438</v>
      </c>
      <c r="J771" s="24" t="s">
        <v>78</v>
      </c>
      <c r="K771" s="26" t="s">
        <v>2946</v>
      </c>
      <c r="L771" s="24" t="s">
        <v>2947</v>
      </c>
      <c r="M771" s="24" t="s">
        <v>37</v>
      </c>
      <c r="N771" s="54" t="s">
        <v>3557</v>
      </c>
      <c r="O771" s="55">
        <v>36500</v>
      </c>
      <c r="P771" s="56">
        <v>75000</v>
      </c>
      <c r="Q771" s="54">
        <f t="shared" si="31"/>
        <v>2737500000</v>
      </c>
    </row>
    <row r="772" spans="1:17" ht="78.75" x14ac:dyDescent="0.25">
      <c r="A772" s="24">
        <v>7</v>
      </c>
      <c r="B772" s="24">
        <v>231</v>
      </c>
      <c r="C772" s="24" t="s">
        <v>2948</v>
      </c>
      <c r="D772" s="25" t="s">
        <v>2949</v>
      </c>
      <c r="E772" s="24" t="s">
        <v>2950</v>
      </c>
      <c r="F772" s="24" t="s">
        <v>43</v>
      </c>
      <c r="G772" s="24" t="s">
        <v>2951</v>
      </c>
      <c r="H772" s="24" t="s">
        <v>113</v>
      </c>
      <c r="I772" s="11" t="s">
        <v>1438</v>
      </c>
      <c r="J772" s="24" t="s">
        <v>78</v>
      </c>
      <c r="K772" s="26" t="s">
        <v>2952</v>
      </c>
      <c r="L772" s="24" t="s">
        <v>2947</v>
      </c>
      <c r="M772" s="24" t="s">
        <v>37</v>
      </c>
      <c r="N772" s="54" t="s">
        <v>3557</v>
      </c>
      <c r="O772" s="55">
        <v>5000</v>
      </c>
      <c r="P772" s="56">
        <v>105000</v>
      </c>
      <c r="Q772" s="54">
        <f t="shared" si="31"/>
        <v>525000000</v>
      </c>
    </row>
    <row r="773" spans="1:17" ht="47.25" x14ac:dyDescent="0.25">
      <c r="A773" s="24">
        <v>8</v>
      </c>
      <c r="B773" s="24">
        <v>300</v>
      </c>
      <c r="C773" s="24" t="s">
        <v>2953</v>
      </c>
      <c r="D773" s="25" t="s">
        <v>2954</v>
      </c>
      <c r="E773" s="24" t="s">
        <v>2955</v>
      </c>
      <c r="F773" s="24" t="s">
        <v>43</v>
      </c>
      <c r="G773" s="24" t="s">
        <v>273</v>
      </c>
      <c r="H773" s="24" t="s">
        <v>113</v>
      </c>
      <c r="I773" s="11" t="s">
        <v>1438</v>
      </c>
      <c r="J773" s="24" t="s">
        <v>27</v>
      </c>
      <c r="K773" s="26" t="s">
        <v>2956</v>
      </c>
      <c r="L773" s="24" t="s">
        <v>2957</v>
      </c>
      <c r="M773" s="24" t="s">
        <v>180</v>
      </c>
      <c r="N773" s="54" t="s">
        <v>3557</v>
      </c>
      <c r="O773" s="55">
        <v>1000</v>
      </c>
      <c r="P773" s="56">
        <v>885000</v>
      </c>
      <c r="Q773" s="54">
        <f t="shared" si="31"/>
        <v>885000000</v>
      </c>
    </row>
    <row r="774" spans="1:17" ht="78.75" x14ac:dyDescent="0.25">
      <c r="A774" s="24">
        <v>9</v>
      </c>
      <c r="B774" s="24">
        <v>368</v>
      </c>
      <c r="C774" s="24" t="s">
        <v>2958</v>
      </c>
      <c r="D774" s="25" t="s">
        <v>2959</v>
      </c>
      <c r="E774" s="24" t="s">
        <v>954</v>
      </c>
      <c r="F774" s="24" t="s">
        <v>43</v>
      </c>
      <c r="G774" s="24" t="s">
        <v>44</v>
      </c>
      <c r="H774" s="24" t="s">
        <v>2960</v>
      </c>
      <c r="I774" s="14" t="s">
        <v>2822</v>
      </c>
      <c r="J774" s="24" t="s">
        <v>27</v>
      </c>
      <c r="K774" s="26" t="s">
        <v>2961</v>
      </c>
      <c r="L774" s="24" t="s">
        <v>2962</v>
      </c>
      <c r="M774" s="24" t="s">
        <v>2963</v>
      </c>
      <c r="N774" s="54" t="s">
        <v>3557</v>
      </c>
      <c r="O774" s="55">
        <v>7900</v>
      </c>
      <c r="P774" s="56">
        <v>120950</v>
      </c>
      <c r="Q774" s="54">
        <f t="shared" si="31"/>
        <v>955505000</v>
      </c>
    </row>
    <row r="775" spans="1:17" ht="47.25" x14ac:dyDescent="0.25">
      <c r="A775" s="24">
        <v>10</v>
      </c>
      <c r="B775" s="24">
        <v>431</v>
      </c>
      <c r="C775" s="24" t="s">
        <v>2964</v>
      </c>
      <c r="D775" s="25" t="s">
        <v>2965</v>
      </c>
      <c r="E775" s="24" t="s">
        <v>2966</v>
      </c>
      <c r="F775" s="24" t="s">
        <v>24</v>
      </c>
      <c r="G775" s="24" t="s">
        <v>25</v>
      </c>
      <c r="H775" s="24" t="s">
        <v>159</v>
      </c>
      <c r="I775" s="11" t="s">
        <v>1438</v>
      </c>
      <c r="J775" s="24" t="s">
        <v>27</v>
      </c>
      <c r="K775" s="26" t="s">
        <v>2967</v>
      </c>
      <c r="L775" s="24" t="s">
        <v>161</v>
      </c>
      <c r="M775" s="24" t="s">
        <v>37</v>
      </c>
      <c r="N775" s="54" t="s">
        <v>2980</v>
      </c>
      <c r="O775" s="55">
        <v>180000</v>
      </c>
      <c r="P775" s="56">
        <v>3900</v>
      </c>
      <c r="Q775" s="54">
        <f t="shared" si="31"/>
        <v>702000000</v>
      </c>
    </row>
    <row r="776" spans="1:17" ht="31.5" x14ac:dyDescent="0.25">
      <c r="A776" s="24">
        <v>11</v>
      </c>
      <c r="B776" s="24">
        <v>584</v>
      </c>
      <c r="C776" s="24" t="s">
        <v>2968</v>
      </c>
      <c r="D776" s="25" t="s">
        <v>703</v>
      </c>
      <c r="E776" s="24" t="s">
        <v>3600</v>
      </c>
      <c r="F776" s="24" t="s">
        <v>24</v>
      </c>
      <c r="G776" s="24" t="s">
        <v>83</v>
      </c>
      <c r="H776" s="24" t="s">
        <v>2969</v>
      </c>
      <c r="I776" s="11" t="s">
        <v>588</v>
      </c>
      <c r="J776" s="24" t="s">
        <v>78</v>
      </c>
      <c r="K776" s="26" t="s">
        <v>2970</v>
      </c>
      <c r="L776" s="24" t="s">
        <v>2971</v>
      </c>
      <c r="M776" s="24" t="s">
        <v>37</v>
      </c>
      <c r="N776" s="54" t="s">
        <v>2980</v>
      </c>
      <c r="O776" s="55">
        <v>81000</v>
      </c>
      <c r="P776" s="56">
        <v>2950</v>
      </c>
      <c r="Q776" s="54">
        <f t="shared" si="31"/>
        <v>238950000</v>
      </c>
    </row>
    <row r="777" spans="1:17" ht="31.5" x14ac:dyDescent="0.25">
      <c r="A777" s="24">
        <v>12</v>
      </c>
      <c r="B777" s="24">
        <v>632</v>
      </c>
      <c r="C777" s="24" t="s">
        <v>2972</v>
      </c>
      <c r="D777" s="25" t="s">
        <v>2973</v>
      </c>
      <c r="E777" s="24" t="s">
        <v>976</v>
      </c>
      <c r="F777" s="24" t="s">
        <v>946</v>
      </c>
      <c r="G777" s="24" t="s">
        <v>2974</v>
      </c>
      <c r="H777" s="24" t="s">
        <v>2975</v>
      </c>
      <c r="I777" s="11" t="s">
        <v>588</v>
      </c>
      <c r="J777" s="24" t="s">
        <v>27</v>
      </c>
      <c r="K777" s="26" t="s">
        <v>2976</v>
      </c>
      <c r="L777" s="24" t="s">
        <v>2977</v>
      </c>
      <c r="M777" s="24" t="s">
        <v>37</v>
      </c>
      <c r="N777" s="54" t="s">
        <v>2980</v>
      </c>
      <c r="O777" s="55">
        <v>1630</v>
      </c>
      <c r="P777" s="56">
        <v>6800</v>
      </c>
      <c r="Q777" s="54">
        <f t="shared" si="31"/>
        <v>11084000</v>
      </c>
    </row>
    <row r="778" spans="1:17" ht="31.5" x14ac:dyDescent="0.25">
      <c r="A778" s="14">
        <v>13</v>
      </c>
      <c r="B778" s="14">
        <v>651</v>
      </c>
      <c r="C778" s="14" t="s">
        <v>2978</v>
      </c>
      <c r="D778" s="15" t="s">
        <v>2979</v>
      </c>
      <c r="E778" s="14" t="s">
        <v>82</v>
      </c>
      <c r="F778" s="14" t="s">
        <v>24</v>
      </c>
      <c r="G778" s="14" t="s">
        <v>2980</v>
      </c>
      <c r="H778" s="14" t="s">
        <v>159</v>
      </c>
      <c r="I778" s="11" t="s">
        <v>1438</v>
      </c>
      <c r="J778" s="14" t="s">
        <v>27</v>
      </c>
      <c r="K778" s="16" t="s">
        <v>2981</v>
      </c>
      <c r="L778" s="14" t="s">
        <v>161</v>
      </c>
      <c r="M778" s="14" t="s">
        <v>37</v>
      </c>
      <c r="N778" s="43" t="s">
        <v>2980</v>
      </c>
      <c r="O778" s="44">
        <v>125000</v>
      </c>
      <c r="P778" s="45">
        <v>2950</v>
      </c>
      <c r="Q778" s="43">
        <f t="shared" si="31"/>
        <v>368750000</v>
      </c>
    </row>
    <row r="779" spans="1:17" ht="15.75" x14ac:dyDescent="0.25">
      <c r="A779" s="17"/>
      <c r="B779" s="18" t="s">
        <v>1497</v>
      </c>
      <c r="C779" s="18"/>
      <c r="D779" s="18"/>
      <c r="E779" s="18"/>
      <c r="F779" s="18"/>
      <c r="G779" s="18"/>
      <c r="H779" s="18"/>
      <c r="I779" s="18"/>
      <c r="J779" s="18"/>
      <c r="K779" s="19"/>
      <c r="L779" s="18"/>
      <c r="M779" s="18"/>
      <c r="N779" s="46"/>
      <c r="O779" s="47"/>
      <c r="P779" s="48"/>
      <c r="Q779" s="49">
        <f>SUM(Q766:Q778)</f>
        <v>8227789000</v>
      </c>
    </row>
    <row r="780" spans="1:17" ht="15.75" x14ac:dyDescent="0.25">
      <c r="A780" s="20"/>
      <c r="B780" s="21" t="s">
        <v>2982</v>
      </c>
      <c r="C780" s="22"/>
      <c r="D780" s="22"/>
      <c r="E780" s="22"/>
      <c r="F780" s="22"/>
      <c r="G780" s="22"/>
      <c r="H780" s="22"/>
      <c r="I780" s="22"/>
      <c r="J780" s="22"/>
      <c r="K780" s="23"/>
      <c r="L780" s="22"/>
      <c r="M780" s="22"/>
      <c r="N780" s="50"/>
      <c r="O780" s="51"/>
      <c r="P780" s="52"/>
      <c r="Q780" s="53"/>
    </row>
    <row r="781" spans="1:17" ht="31.5" x14ac:dyDescent="0.25">
      <c r="A781" s="11">
        <v>1</v>
      </c>
      <c r="B781" s="11">
        <v>200</v>
      </c>
      <c r="C781" s="11" t="s">
        <v>2983</v>
      </c>
      <c r="D781" s="12" t="s">
        <v>1620</v>
      </c>
      <c r="E781" s="11" t="s">
        <v>592</v>
      </c>
      <c r="F781" s="11" t="s">
        <v>24</v>
      </c>
      <c r="G781" s="11" t="s">
        <v>25</v>
      </c>
      <c r="H781" s="11" t="s">
        <v>3601</v>
      </c>
      <c r="I781" s="24" t="s">
        <v>817</v>
      </c>
      <c r="J781" s="11" t="s">
        <v>27</v>
      </c>
      <c r="K781" s="13" t="s">
        <v>2984</v>
      </c>
      <c r="L781" s="11" t="s">
        <v>2985</v>
      </c>
      <c r="M781" s="11" t="s">
        <v>37</v>
      </c>
      <c r="N781" s="40" t="s">
        <v>2980</v>
      </c>
      <c r="O781" s="41">
        <v>11000</v>
      </c>
      <c r="P781" s="42">
        <v>3990</v>
      </c>
      <c r="Q781" s="40">
        <f>O781*P781</f>
        <v>43890000</v>
      </c>
    </row>
    <row r="782" spans="1:17" ht="63" x14ac:dyDescent="0.25">
      <c r="A782" s="24">
        <v>2</v>
      </c>
      <c r="B782" s="24">
        <v>460</v>
      </c>
      <c r="C782" s="24" t="s">
        <v>2986</v>
      </c>
      <c r="D782" s="25" t="s">
        <v>674</v>
      </c>
      <c r="E782" s="24" t="s">
        <v>2987</v>
      </c>
      <c r="F782" s="24" t="s">
        <v>24</v>
      </c>
      <c r="G782" s="24" t="s">
        <v>76</v>
      </c>
      <c r="H782" s="24" t="s">
        <v>2988</v>
      </c>
      <c r="I782" s="11" t="s">
        <v>588</v>
      </c>
      <c r="J782" s="24" t="s">
        <v>27</v>
      </c>
      <c r="K782" s="26" t="s">
        <v>2989</v>
      </c>
      <c r="L782" s="24" t="s">
        <v>2990</v>
      </c>
      <c r="M782" s="24" t="s">
        <v>37</v>
      </c>
      <c r="N782" s="54" t="s">
        <v>2980</v>
      </c>
      <c r="O782" s="55">
        <v>34000</v>
      </c>
      <c r="P782" s="56">
        <v>630</v>
      </c>
      <c r="Q782" s="54">
        <f>O782*P782</f>
        <v>21420000</v>
      </c>
    </row>
    <row r="783" spans="1:17" ht="78.75" x14ac:dyDescent="0.25">
      <c r="A783" s="24">
        <v>3</v>
      </c>
      <c r="B783" s="24">
        <v>589</v>
      </c>
      <c r="C783" s="24" t="s">
        <v>2991</v>
      </c>
      <c r="D783" s="25" t="s">
        <v>2992</v>
      </c>
      <c r="E783" s="24" t="s">
        <v>2993</v>
      </c>
      <c r="F783" s="24" t="s">
        <v>24</v>
      </c>
      <c r="G783" s="24" t="s">
        <v>145</v>
      </c>
      <c r="H783" s="24" t="s">
        <v>2492</v>
      </c>
      <c r="I783" s="11" t="s">
        <v>588</v>
      </c>
      <c r="J783" s="24" t="s">
        <v>78</v>
      </c>
      <c r="K783" s="26" t="s">
        <v>2994</v>
      </c>
      <c r="L783" s="24" t="s">
        <v>2995</v>
      </c>
      <c r="M783" s="24" t="s">
        <v>37</v>
      </c>
      <c r="N783" s="54" t="s">
        <v>3558</v>
      </c>
      <c r="O783" s="55">
        <v>102000</v>
      </c>
      <c r="P783" s="56">
        <v>3360</v>
      </c>
      <c r="Q783" s="54">
        <f>O783*P783</f>
        <v>342720000</v>
      </c>
    </row>
    <row r="784" spans="1:17" ht="78.75" x14ac:dyDescent="0.25">
      <c r="A784" s="24">
        <v>4</v>
      </c>
      <c r="B784" s="24">
        <v>870</v>
      </c>
      <c r="C784" s="24" t="s">
        <v>2996</v>
      </c>
      <c r="D784" s="25" t="s">
        <v>2997</v>
      </c>
      <c r="E784" s="24" t="s">
        <v>2998</v>
      </c>
      <c r="F784" s="24" t="s">
        <v>24</v>
      </c>
      <c r="G784" s="24" t="s">
        <v>25</v>
      </c>
      <c r="H784" s="24" t="s">
        <v>70</v>
      </c>
      <c r="I784" s="24" t="s">
        <v>817</v>
      </c>
      <c r="J784" s="24" t="s">
        <v>78</v>
      </c>
      <c r="K784" s="26" t="s">
        <v>2999</v>
      </c>
      <c r="L784" s="24" t="s">
        <v>2995</v>
      </c>
      <c r="M784" s="24" t="s">
        <v>37</v>
      </c>
      <c r="N784" s="54" t="s">
        <v>2980</v>
      </c>
      <c r="O784" s="55">
        <v>62100</v>
      </c>
      <c r="P784" s="56">
        <v>135</v>
      </c>
      <c r="Q784" s="54">
        <f>O784*P784</f>
        <v>8383500</v>
      </c>
    </row>
    <row r="785" spans="1:17" ht="31.5" x14ac:dyDescent="0.25">
      <c r="A785" s="14">
        <v>5</v>
      </c>
      <c r="B785" s="14">
        <v>900</v>
      </c>
      <c r="C785" s="14" t="s">
        <v>3000</v>
      </c>
      <c r="D785" s="15" t="s">
        <v>1483</v>
      </c>
      <c r="E785" s="14" t="s">
        <v>394</v>
      </c>
      <c r="F785" s="14" t="s">
        <v>24</v>
      </c>
      <c r="G785" s="14" t="s">
        <v>63</v>
      </c>
      <c r="H785" s="14" t="s">
        <v>3602</v>
      </c>
      <c r="I785" s="11" t="s">
        <v>588</v>
      </c>
      <c r="J785" s="14" t="s">
        <v>27</v>
      </c>
      <c r="K785" s="16" t="s">
        <v>3001</v>
      </c>
      <c r="L785" s="14" t="s">
        <v>3002</v>
      </c>
      <c r="M785" s="14" t="s">
        <v>37</v>
      </c>
      <c r="N785" s="43" t="s">
        <v>3558</v>
      </c>
      <c r="O785" s="44">
        <v>100</v>
      </c>
      <c r="P785" s="45">
        <v>18900</v>
      </c>
      <c r="Q785" s="43">
        <f>O785*P785</f>
        <v>1890000</v>
      </c>
    </row>
    <row r="786" spans="1:17" ht="15.75" x14ac:dyDescent="0.25">
      <c r="A786" s="17"/>
      <c r="B786" s="18" t="s">
        <v>480</v>
      </c>
      <c r="C786" s="18"/>
      <c r="D786" s="18"/>
      <c r="E786" s="18"/>
      <c r="F786" s="18"/>
      <c r="G786" s="18"/>
      <c r="H786" s="18"/>
      <c r="I786" s="18"/>
      <c r="J786" s="18"/>
      <c r="K786" s="19"/>
      <c r="L786" s="18"/>
      <c r="M786" s="18"/>
      <c r="N786" s="46"/>
      <c r="O786" s="47"/>
      <c r="P786" s="48"/>
      <c r="Q786" s="49">
        <f>SUM(Q781:Q785)</f>
        <v>418303500</v>
      </c>
    </row>
    <row r="787" spans="1:17" ht="15.75" x14ac:dyDescent="0.25">
      <c r="A787" s="20"/>
      <c r="B787" s="21" t="s">
        <v>3003</v>
      </c>
      <c r="C787" s="22"/>
      <c r="D787" s="22"/>
      <c r="E787" s="22"/>
      <c r="F787" s="22"/>
      <c r="G787" s="22"/>
      <c r="H787" s="22"/>
      <c r="I787" s="22"/>
      <c r="J787" s="22"/>
      <c r="K787" s="23"/>
      <c r="L787" s="22"/>
      <c r="M787" s="22"/>
      <c r="N787" s="50"/>
      <c r="O787" s="51"/>
      <c r="P787" s="52"/>
      <c r="Q787" s="53"/>
    </row>
    <row r="788" spans="1:17" ht="31.5" x14ac:dyDescent="0.25">
      <c r="A788" s="11">
        <v>1</v>
      </c>
      <c r="B788" s="11">
        <v>144</v>
      </c>
      <c r="C788" s="11" t="s">
        <v>3004</v>
      </c>
      <c r="D788" s="12" t="s">
        <v>529</v>
      </c>
      <c r="E788" s="11" t="s">
        <v>1516</v>
      </c>
      <c r="F788" s="11" t="s">
        <v>24</v>
      </c>
      <c r="G788" s="11" t="s">
        <v>25</v>
      </c>
      <c r="H788" s="11" t="s">
        <v>195</v>
      </c>
      <c r="I788" s="11" t="s">
        <v>588</v>
      </c>
      <c r="J788" s="11" t="s">
        <v>27</v>
      </c>
      <c r="K788" s="13" t="s">
        <v>3005</v>
      </c>
      <c r="L788" s="11" t="s">
        <v>1481</v>
      </c>
      <c r="M788" s="11" t="s">
        <v>37</v>
      </c>
      <c r="N788" s="40" t="s">
        <v>2980</v>
      </c>
      <c r="O788" s="41">
        <v>21500</v>
      </c>
      <c r="P788" s="42">
        <v>2730</v>
      </c>
      <c r="Q788" s="40">
        <f t="shared" ref="Q788:Q798" si="32">O788*P788</f>
        <v>58695000</v>
      </c>
    </row>
    <row r="789" spans="1:17" ht="31.5" x14ac:dyDescent="0.25">
      <c r="A789" s="24">
        <v>2</v>
      </c>
      <c r="B789" s="24">
        <v>416</v>
      </c>
      <c r="C789" s="24" t="s">
        <v>3006</v>
      </c>
      <c r="D789" s="25" t="s">
        <v>3007</v>
      </c>
      <c r="E789" s="24" t="s">
        <v>3008</v>
      </c>
      <c r="F789" s="24" t="s">
        <v>24</v>
      </c>
      <c r="G789" s="24" t="s">
        <v>76</v>
      </c>
      <c r="H789" s="24" t="s">
        <v>3009</v>
      </c>
      <c r="I789" s="24" t="s">
        <v>588</v>
      </c>
      <c r="J789" s="24" t="s">
        <v>27</v>
      </c>
      <c r="K789" s="26">
        <v>893110459623</v>
      </c>
      <c r="L789" s="24" t="s">
        <v>3010</v>
      </c>
      <c r="M789" s="24" t="s">
        <v>37</v>
      </c>
      <c r="N789" s="54" t="s">
        <v>2980</v>
      </c>
      <c r="O789" s="55">
        <v>150000</v>
      </c>
      <c r="P789" s="56">
        <v>2919</v>
      </c>
      <c r="Q789" s="54">
        <f t="shared" si="32"/>
        <v>437850000</v>
      </c>
    </row>
    <row r="790" spans="1:17" ht="31.5" x14ac:dyDescent="0.25">
      <c r="A790" s="24">
        <v>3</v>
      </c>
      <c r="B790" s="24">
        <v>436</v>
      </c>
      <c r="C790" s="24" t="s">
        <v>3011</v>
      </c>
      <c r="D790" s="25" t="s">
        <v>1668</v>
      </c>
      <c r="E790" s="24" t="s">
        <v>110</v>
      </c>
      <c r="F790" s="24" t="s">
        <v>24</v>
      </c>
      <c r="G790" s="24" t="s">
        <v>25</v>
      </c>
      <c r="H790" s="24" t="s">
        <v>70</v>
      </c>
      <c r="I790" s="24" t="s">
        <v>588</v>
      </c>
      <c r="J790" s="24" t="s">
        <v>27</v>
      </c>
      <c r="K790" s="26" t="s">
        <v>3012</v>
      </c>
      <c r="L790" s="24" t="s">
        <v>1481</v>
      </c>
      <c r="M790" s="24" t="s">
        <v>37</v>
      </c>
      <c r="N790" s="54" t="s">
        <v>2980</v>
      </c>
      <c r="O790" s="55">
        <v>265000</v>
      </c>
      <c r="P790" s="56">
        <v>2205</v>
      </c>
      <c r="Q790" s="54">
        <f t="shared" si="32"/>
        <v>584325000</v>
      </c>
    </row>
    <row r="791" spans="1:17" ht="31.5" x14ac:dyDescent="0.25">
      <c r="A791" s="24">
        <v>4</v>
      </c>
      <c r="B791" s="24">
        <v>488</v>
      </c>
      <c r="C791" s="24" t="s">
        <v>3013</v>
      </c>
      <c r="D791" s="25" t="s">
        <v>926</v>
      </c>
      <c r="E791" s="24" t="s">
        <v>359</v>
      </c>
      <c r="F791" s="24" t="s">
        <v>24</v>
      </c>
      <c r="G791" s="24" t="s">
        <v>76</v>
      </c>
      <c r="H791" s="24" t="s">
        <v>2626</v>
      </c>
      <c r="I791" s="24" t="s">
        <v>588</v>
      </c>
      <c r="J791" s="24" t="s">
        <v>27</v>
      </c>
      <c r="K791" s="26" t="s">
        <v>3014</v>
      </c>
      <c r="L791" s="24" t="s">
        <v>2628</v>
      </c>
      <c r="M791" s="24" t="s">
        <v>37</v>
      </c>
      <c r="N791" s="54" t="s">
        <v>2980</v>
      </c>
      <c r="O791" s="55">
        <v>203000</v>
      </c>
      <c r="P791" s="56">
        <v>1176</v>
      </c>
      <c r="Q791" s="54">
        <f t="shared" si="32"/>
        <v>238728000</v>
      </c>
    </row>
    <row r="792" spans="1:17" ht="63" x14ac:dyDescent="0.25">
      <c r="A792" s="24">
        <v>5</v>
      </c>
      <c r="B792" s="24">
        <v>546</v>
      </c>
      <c r="C792" s="24" t="s">
        <v>3015</v>
      </c>
      <c r="D792" s="25" t="s">
        <v>3016</v>
      </c>
      <c r="E792" s="24" t="s">
        <v>3017</v>
      </c>
      <c r="F792" s="24" t="s">
        <v>24</v>
      </c>
      <c r="G792" s="24" t="s">
        <v>389</v>
      </c>
      <c r="H792" s="24" t="s">
        <v>195</v>
      </c>
      <c r="I792" s="24" t="s">
        <v>588</v>
      </c>
      <c r="J792" s="24" t="s">
        <v>27</v>
      </c>
      <c r="K792" s="26" t="s">
        <v>3018</v>
      </c>
      <c r="L792" s="24" t="s">
        <v>1481</v>
      </c>
      <c r="M792" s="24" t="s">
        <v>37</v>
      </c>
      <c r="N792" s="54" t="s">
        <v>2980</v>
      </c>
      <c r="O792" s="55">
        <v>6000</v>
      </c>
      <c r="P792" s="56">
        <v>525</v>
      </c>
      <c r="Q792" s="54">
        <f t="shared" si="32"/>
        <v>3150000</v>
      </c>
    </row>
    <row r="793" spans="1:17" ht="31.5" x14ac:dyDescent="0.25">
      <c r="A793" s="24">
        <v>6</v>
      </c>
      <c r="B793" s="24">
        <v>568</v>
      </c>
      <c r="C793" s="24" t="s">
        <v>3019</v>
      </c>
      <c r="D793" s="25" t="s">
        <v>3020</v>
      </c>
      <c r="E793" s="24" t="s">
        <v>3021</v>
      </c>
      <c r="F793" s="24" t="s">
        <v>24</v>
      </c>
      <c r="G793" s="24" t="s">
        <v>3022</v>
      </c>
      <c r="H793" s="24" t="s">
        <v>195</v>
      </c>
      <c r="I793" s="24" t="s">
        <v>588</v>
      </c>
      <c r="J793" s="24" t="s">
        <v>27</v>
      </c>
      <c r="K793" s="26" t="s">
        <v>3023</v>
      </c>
      <c r="L793" s="24" t="s">
        <v>1481</v>
      </c>
      <c r="M793" s="24" t="s">
        <v>37</v>
      </c>
      <c r="N793" s="54" t="s">
        <v>2980</v>
      </c>
      <c r="O793" s="55">
        <v>55000</v>
      </c>
      <c r="P793" s="56">
        <v>588</v>
      </c>
      <c r="Q793" s="54">
        <f t="shared" si="32"/>
        <v>32340000</v>
      </c>
    </row>
    <row r="794" spans="1:17" ht="31.5" x14ac:dyDescent="0.25">
      <c r="A794" s="24">
        <v>7</v>
      </c>
      <c r="B794" s="24">
        <v>572</v>
      </c>
      <c r="C794" s="24" t="s">
        <v>3024</v>
      </c>
      <c r="D794" s="25" t="s">
        <v>3025</v>
      </c>
      <c r="E794" s="24" t="s">
        <v>1075</v>
      </c>
      <c r="F794" s="24" t="s">
        <v>24</v>
      </c>
      <c r="G794" s="24" t="s">
        <v>76</v>
      </c>
      <c r="H794" s="24" t="s">
        <v>70</v>
      </c>
      <c r="I794" s="24" t="s">
        <v>817</v>
      </c>
      <c r="J794" s="24" t="s">
        <v>27</v>
      </c>
      <c r="K794" s="26" t="s">
        <v>3026</v>
      </c>
      <c r="L794" s="24" t="s">
        <v>3027</v>
      </c>
      <c r="M794" s="24" t="s">
        <v>37</v>
      </c>
      <c r="N794" s="54" t="s">
        <v>2980</v>
      </c>
      <c r="O794" s="55">
        <v>150000</v>
      </c>
      <c r="P794" s="56">
        <v>1029</v>
      </c>
      <c r="Q794" s="54">
        <f t="shared" si="32"/>
        <v>154350000</v>
      </c>
    </row>
    <row r="795" spans="1:17" ht="31.5" x14ac:dyDescent="0.25">
      <c r="A795" s="24">
        <v>8</v>
      </c>
      <c r="B795" s="24">
        <v>671</v>
      </c>
      <c r="C795" s="24" t="s">
        <v>3028</v>
      </c>
      <c r="D795" s="25" t="s">
        <v>3029</v>
      </c>
      <c r="E795" s="24" t="s">
        <v>82</v>
      </c>
      <c r="F795" s="24" t="s">
        <v>24</v>
      </c>
      <c r="G795" s="24" t="s">
        <v>76</v>
      </c>
      <c r="H795" s="24" t="s">
        <v>70</v>
      </c>
      <c r="I795" s="24" t="s">
        <v>588</v>
      </c>
      <c r="J795" s="24" t="s">
        <v>78</v>
      </c>
      <c r="K795" s="26" t="s">
        <v>3030</v>
      </c>
      <c r="L795" s="24" t="s">
        <v>1481</v>
      </c>
      <c r="M795" s="24" t="s">
        <v>37</v>
      </c>
      <c r="N795" s="54" t="s">
        <v>2980</v>
      </c>
      <c r="O795" s="55">
        <v>103000</v>
      </c>
      <c r="P795" s="56">
        <v>441</v>
      </c>
      <c r="Q795" s="54">
        <f t="shared" si="32"/>
        <v>45423000</v>
      </c>
    </row>
    <row r="796" spans="1:17" ht="31.5" x14ac:dyDescent="0.25">
      <c r="A796" s="24">
        <v>9</v>
      </c>
      <c r="B796" s="24">
        <v>672</v>
      </c>
      <c r="C796" s="24" t="s">
        <v>3031</v>
      </c>
      <c r="D796" s="25" t="s">
        <v>3029</v>
      </c>
      <c r="E796" s="24" t="s">
        <v>359</v>
      </c>
      <c r="F796" s="24" t="s">
        <v>24</v>
      </c>
      <c r="G796" s="24" t="s">
        <v>25</v>
      </c>
      <c r="H796" s="24" t="s">
        <v>159</v>
      </c>
      <c r="I796" s="24" t="s">
        <v>588</v>
      </c>
      <c r="J796" s="24" t="s">
        <v>27</v>
      </c>
      <c r="K796" s="26" t="s">
        <v>3032</v>
      </c>
      <c r="L796" s="24" t="s">
        <v>3033</v>
      </c>
      <c r="M796" s="24" t="s">
        <v>37</v>
      </c>
      <c r="N796" s="54" t="s">
        <v>2980</v>
      </c>
      <c r="O796" s="55">
        <v>89000</v>
      </c>
      <c r="P796" s="56">
        <v>525</v>
      </c>
      <c r="Q796" s="54">
        <f t="shared" si="32"/>
        <v>46725000</v>
      </c>
    </row>
    <row r="797" spans="1:17" ht="31.5" x14ac:dyDescent="0.25">
      <c r="A797" s="24">
        <v>10</v>
      </c>
      <c r="B797" s="24">
        <v>675</v>
      </c>
      <c r="C797" s="24" t="s">
        <v>3034</v>
      </c>
      <c r="D797" s="25" t="s">
        <v>3035</v>
      </c>
      <c r="E797" s="24" t="s">
        <v>158</v>
      </c>
      <c r="F797" s="24" t="s">
        <v>24</v>
      </c>
      <c r="G797" s="24" t="s">
        <v>76</v>
      </c>
      <c r="H797" s="24" t="s">
        <v>3036</v>
      </c>
      <c r="I797" s="24" t="s">
        <v>588</v>
      </c>
      <c r="J797" s="24" t="s">
        <v>27</v>
      </c>
      <c r="K797" s="26" t="s">
        <v>3037</v>
      </c>
      <c r="L797" s="24" t="s">
        <v>3038</v>
      </c>
      <c r="M797" s="24" t="s">
        <v>37</v>
      </c>
      <c r="N797" s="54" t="s">
        <v>2980</v>
      </c>
      <c r="O797" s="55">
        <v>18500</v>
      </c>
      <c r="P797" s="56">
        <v>1764</v>
      </c>
      <c r="Q797" s="54">
        <f t="shared" si="32"/>
        <v>32634000</v>
      </c>
    </row>
    <row r="798" spans="1:17" ht="78.75" x14ac:dyDescent="0.25">
      <c r="A798" s="14">
        <v>11</v>
      </c>
      <c r="B798" s="14">
        <v>806</v>
      </c>
      <c r="C798" s="14" t="s">
        <v>3039</v>
      </c>
      <c r="D798" s="15" t="s">
        <v>3040</v>
      </c>
      <c r="E798" s="14" t="s">
        <v>3041</v>
      </c>
      <c r="F798" s="14" t="s">
        <v>24</v>
      </c>
      <c r="G798" s="14" t="s">
        <v>25</v>
      </c>
      <c r="H798" s="14" t="s">
        <v>170</v>
      </c>
      <c r="I798" s="14" t="s">
        <v>588</v>
      </c>
      <c r="J798" s="14" t="s">
        <v>78</v>
      </c>
      <c r="K798" s="16" t="s">
        <v>3042</v>
      </c>
      <c r="L798" s="14" t="s">
        <v>3043</v>
      </c>
      <c r="M798" s="14" t="s">
        <v>37</v>
      </c>
      <c r="N798" s="43" t="s">
        <v>2980</v>
      </c>
      <c r="O798" s="44">
        <v>151000</v>
      </c>
      <c r="P798" s="45">
        <v>987</v>
      </c>
      <c r="Q798" s="43">
        <f t="shared" si="32"/>
        <v>149037000</v>
      </c>
    </row>
    <row r="799" spans="1:17" ht="15.75" x14ac:dyDescent="0.25">
      <c r="A799" s="17"/>
      <c r="B799" s="18" t="s">
        <v>3044</v>
      </c>
      <c r="C799" s="18"/>
      <c r="D799" s="18"/>
      <c r="E799" s="18"/>
      <c r="F799" s="18"/>
      <c r="G799" s="18"/>
      <c r="H799" s="18"/>
      <c r="I799" s="18"/>
      <c r="J799" s="18"/>
      <c r="K799" s="19"/>
      <c r="L799" s="18"/>
      <c r="M799" s="18"/>
      <c r="N799" s="46"/>
      <c r="O799" s="47"/>
      <c r="P799" s="48"/>
      <c r="Q799" s="49">
        <f>SUM(Q788:Q798)</f>
        <v>1783257000</v>
      </c>
    </row>
    <row r="800" spans="1:17" ht="15.75" x14ac:dyDescent="0.25">
      <c r="A800" s="20"/>
      <c r="B800" s="21" t="s">
        <v>3045</v>
      </c>
      <c r="C800" s="22"/>
      <c r="D800" s="22"/>
      <c r="E800" s="22"/>
      <c r="F800" s="22"/>
      <c r="G800" s="22"/>
      <c r="H800" s="22"/>
      <c r="I800" s="22"/>
      <c r="J800" s="22"/>
      <c r="K800" s="23"/>
      <c r="L800" s="22"/>
      <c r="M800" s="22"/>
      <c r="N800" s="50"/>
      <c r="O800" s="51"/>
      <c r="P800" s="52"/>
      <c r="Q800" s="53"/>
    </row>
    <row r="801" spans="1:17" ht="31.5" x14ac:dyDescent="0.25">
      <c r="A801" s="11">
        <v>1</v>
      </c>
      <c r="B801" s="11">
        <v>107</v>
      </c>
      <c r="C801" s="11" t="s">
        <v>3046</v>
      </c>
      <c r="D801" s="12" t="s">
        <v>3047</v>
      </c>
      <c r="E801" s="11" t="s">
        <v>158</v>
      </c>
      <c r="F801" s="11" t="s">
        <v>1429</v>
      </c>
      <c r="G801" s="11" t="s">
        <v>795</v>
      </c>
      <c r="H801" s="11" t="s">
        <v>2574</v>
      </c>
      <c r="I801" s="11" t="s">
        <v>588</v>
      </c>
      <c r="J801" s="11" t="s">
        <v>78</v>
      </c>
      <c r="K801" s="13" t="s">
        <v>3048</v>
      </c>
      <c r="L801" s="11" t="s">
        <v>1433</v>
      </c>
      <c r="M801" s="11" t="s">
        <v>37</v>
      </c>
      <c r="N801" s="40" t="s">
        <v>2980</v>
      </c>
      <c r="O801" s="41">
        <v>93700</v>
      </c>
      <c r="P801" s="42">
        <v>1025</v>
      </c>
      <c r="Q801" s="40">
        <f t="shared" ref="Q801:Q806" si="33">O801*P801</f>
        <v>96042500</v>
      </c>
    </row>
    <row r="802" spans="1:17" ht="31.5" x14ac:dyDescent="0.25">
      <c r="A802" s="24">
        <v>2</v>
      </c>
      <c r="B802" s="24">
        <v>294</v>
      </c>
      <c r="C802" s="24" t="s">
        <v>3049</v>
      </c>
      <c r="D802" s="25" t="s">
        <v>2712</v>
      </c>
      <c r="E802" s="24" t="s">
        <v>3050</v>
      </c>
      <c r="F802" s="24" t="s">
        <v>24</v>
      </c>
      <c r="G802" s="24" t="s">
        <v>795</v>
      </c>
      <c r="H802" s="24" t="s">
        <v>159</v>
      </c>
      <c r="I802" s="24" t="s">
        <v>588</v>
      </c>
      <c r="J802" s="24" t="s">
        <v>78</v>
      </c>
      <c r="K802" s="26" t="s">
        <v>3051</v>
      </c>
      <c r="L802" s="24" t="s">
        <v>1433</v>
      </c>
      <c r="M802" s="24" t="s">
        <v>37</v>
      </c>
      <c r="N802" s="54" t="s">
        <v>2980</v>
      </c>
      <c r="O802" s="55">
        <v>121600</v>
      </c>
      <c r="P802" s="56">
        <v>1509</v>
      </c>
      <c r="Q802" s="54">
        <f t="shared" si="33"/>
        <v>183494400</v>
      </c>
    </row>
    <row r="803" spans="1:17" ht="31.5" x14ac:dyDescent="0.25">
      <c r="A803" s="24">
        <v>3</v>
      </c>
      <c r="B803" s="24">
        <v>444</v>
      </c>
      <c r="C803" s="24" t="s">
        <v>3052</v>
      </c>
      <c r="D803" s="25" t="s">
        <v>3053</v>
      </c>
      <c r="E803" s="24" t="s">
        <v>158</v>
      </c>
      <c r="F803" s="24" t="s">
        <v>24</v>
      </c>
      <c r="G803" s="24" t="s">
        <v>83</v>
      </c>
      <c r="H803" s="24" t="s">
        <v>70</v>
      </c>
      <c r="I803" s="24" t="s">
        <v>588</v>
      </c>
      <c r="J803" s="24" t="s">
        <v>27</v>
      </c>
      <c r="K803" s="26" t="s">
        <v>3054</v>
      </c>
      <c r="L803" s="24" t="s">
        <v>3055</v>
      </c>
      <c r="M803" s="24" t="s">
        <v>37</v>
      </c>
      <c r="N803" s="54" t="s">
        <v>2980</v>
      </c>
      <c r="O803" s="55">
        <v>133000</v>
      </c>
      <c r="P803" s="56">
        <v>2000</v>
      </c>
      <c r="Q803" s="54">
        <f t="shared" si="33"/>
        <v>266000000</v>
      </c>
    </row>
    <row r="804" spans="1:17" ht="31.5" x14ac:dyDescent="0.25">
      <c r="A804" s="24">
        <v>4</v>
      </c>
      <c r="B804" s="24">
        <v>573</v>
      </c>
      <c r="C804" s="24" t="s">
        <v>3056</v>
      </c>
      <c r="D804" s="25" t="s">
        <v>3057</v>
      </c>
      <c r="E804" s="24" t="s">
        <v>87</v>
      </c>
      <c r="F804" s="24" t="s">
        <v>24</v>
      </c>
      <c r="G804" s="24" t="s">
        <v>83</v>
      </c>
      <c r="H804" s="24" t="s">
        <v>70</v>
      </c>
      <c r="I804" s="24" t="s">
        <v>588</v>
      </c>
      <c r="J804" s="24" t="s">
        <v>27</v>
      </c>
      <c r="K804" s="26" t="s">
        <v>3058</v>
      </c>
      <c r="L804" s="24" t="s">
        <v>3055</v>
      </c>
      <c r="M804" s="24" t="s">
        <v>37</v>
      </c>
      <c r="N804" s="54" t="s">
        <v>2980</v>
      </c>
      <c r="O804" s="55">
        <v>50000</v>
      </c>
      <c r="P804" s="56">
        <v>580</v>
      </c>
      <c r="Q804" s="54">
        <f t="shared" si="33"/>
        <v>29000000</v>
      </c>
    </row>
    <row r="805" spans="1:17" ht="110.25" x14ac:dyDescent="0.25">
      <c r="A805" s="24">
        <v>5</v>
      </c>
      <c r="B805" s="24">
        <v>855</v>
      </c>
      <c r="C805" s="24" t="s">
        <v>3059</v>
      </c>
      <c r="D805" s="25" t="s">
        <v>3060</v>
      </c>
      <c r="E805" s="24" t="s">
        <v>3061</v>
      </c>
      <c r="F805" s="24" t="s">
        <v>1429</v>
      </c>
      <c r="G805" s="24" t="s">
        <v>319</v>
      </c>
      <c r="H805" s="24" t="s">
        <v>3062</v>
      </c>
      <c r="I805" s="24" t="s">
        <v>588</v>
      </c>
      <c r="J805" s="24" t="s">
        <v>78</v>
      </c>
      <c r="K805" s="26" t="s">
        <v>3063</v>
      </c>
      <c r="L805" s="24" t="s">
        <v>3055</v>
      </c>
      <c r="M805" s="24" t="s">
        <v>37</v>
      </c>
      <c r="N805" s="54" t="s">
        <v>3561</v>
      </c>
      <c r="O805" s="55">
        <v>1040</v>
      </c>
      <c r="P805" s="56">
        <v>50499</v>
      </c>
      <c r="Q805" s="54">
        <f t="shared" si="33"/>
        <v>52518960</v>
      </c>
    </row>
    <row r="806" spans="1:17" ht="31.5" x14ac:dyDescent="0.25">
      <c r="A806" s="14">
        <v>6</v>
      </c>
      <c r="B806" s="14">
        <v>857</v>
      </c>
      <c r="C806" s="14" t="s">
        <v>3064</v>
      </c>
      <c r="D806" s="15" t="s">
        <v>3065</v>
      </c>
      <c r="E806" s="14" t="s">
        <v>3066</v>
      </c>
      <c r="F806" s="14" t="s">
        <v>24</v>
      </c>
      <c r="G806" s="14" t="s">
        <v>484</v>
      </c>
      <c r="H806" s="14" t="s">
        <v>70</v>
      </c>
      <c r="I806" s="14" t="s">
        <v>588</v>
      </c>
      <c r="J806" s="14" t="s">
        <v>27</v>
      </c>
      <c r="K806" s="16" t="s">
        <v>3067</v>
      </c>
      <c r="L806" s="14" t="s">
        <v>3055</v>
      </c>
      <c r="M806" s="14" t="s">
        <v>37</v>
      </c>
      <c r="N806" s="43" t="s">
        <v>2980</v>
      </c>
      <c r="O806" s="44">
        <v>66000</v>
      </c>
      <c r="P806" s="45">
        <v>576</v>
      </c>
      <c r="Q806" s="43">
        <f t="shared" si="33"/>
        <v>38016000</v>
      </c>
    </row>
    <row r="807" spans="1:17" ht="15.75" x14ac:dyDescent="0.25">
      <c r="A807" s="17"/>
      <c r="B807" s="18" t="s">
        <v>94</v>
      </c>
      <c r="C807" s="18"/>
      <c r="D807" s="18"/>
      <c r="E807" s="18"/>
      <c r="F807" s="18"/>
      <c r="G807" s="18"/>
      <c r="H807" s="18"/>
      <c r="I807" s="18"/>
      <c r="J807" s="18"/>
      <c r="K807" s="19"/>
      <c r="L807" s="18"/>
      <c r="M807" s="18"/>
      <c r="N807" s="46"/>
      <c r="O807" s="47"/>
      <c r="P807" s="48"/>
      <c r="Q807" s="49">
        <f>SUM(Q801:Q806)</f>
        <v>665071860</v>
      </c>
    </row>
    <row r="808" spans="1:17" ht="15.75" x14ac:dyDescent="0.25">
      <c r="A808" s="20"/>
      <c r="B808" s="21" t="s">
        <v>3068</v>
      </c>
      <c r="C808" s="22"/>
      <c r="D808" s="22"/>
      <c r="E808" s="22"/>
      <c r="F808" s="22"/>
      <c r="G808" s="22"/>
      <c r="H808" s="22"/>
      <c r="I808" s="22"/>
      <c r="J808" s="22"/>
      <c r="K808" s="23"/>
      <c r="L808" s="22"/>
      <c r="M808" s="22"/>
      <c r="N808" s="50"/>
      <c r="O808" s="51"/>
      <c r="P808" s="52"/>
      <c r="Q808" s="53"/>
    </row>
    <row r="809" spans="1:17" ht="31.5" x14ac:dyDescent="0.25">
      <c r="A809" s="11">
        <v>1</v>
      </c>
      <c r="B809" s="11">
        <v>61</v>
      </c>
      <c r="C809" s="11" t="s">
        <v>3069</v>
      </c>
      <c r="D809" s="12" t="s">
        <v>3070</v>
      </c>
      <c r="E809" s="11" t="s">
        <v>539</v>
      </c>
      <c r="F809" s="11" t="s">
        <v>24</v>
      </c>
      <c r="G809" s="11" t="s">
        <v>76</v>
      </c>
      <c r="H809" s="11" t="s">
        <v>366</v>
      </c>
      <c r="I809" s="11" t="s">
        <v>1346</v>
      </c>
      <c r="J809" s="11" t="s">
        <v>78</v>
      </c>
      <c r="K809" s="13" t="s">
        <v>3071</v>
      </c>
      <c r="L809" s="11" t="s">
        <v>3072</v>
      </c>
      <c r="M809" s="11" t="s">
        <v>216</v>
      </c>
      <c r="N809" s="40" t="s">
        <v>2980</v>
      </c>
      <c r="O809" s="41">
        <v>71500</v>
      </c>
      <c r="P809" s="42">
        <v>5250</v>
      </c>
      <c r="Q809" s="40">
        <f>O809*P809</f>
        <v>375375000</v>
      </c>
    </row>
    <row r="810" spans="1:17" ht="31.5" x14ac:dyDescent="0.25">
      <c r="A810" s="24">
        <v>2</v>
      </c>
      <c r="B810" s="24">
        <v>325</v>
      </c>
      <c r="C810" s="24" t="s">
        <v>3073</v>
      </c>
      <c r="D810" s="25" t="s">
        <v>3074</v>
      </c>
      <c r="E810" s="24" t="s">
        <v>3075</v>
      </c>
      <c r="F810" s="24" t="s">
        <v>175</v>
      </c>
      <c r="G810" s="24" t="s">
        <v>2858</v>
      </c>
      <c r="H810" s="24" t="s">
        <v>304</v>
      </c>
      <c r="I810" s="24" t="s">
        <v>1346</v>
      </c>
      <c r="J810" s="24" t="s">
        <v>27</v>
      </c>
      <c r="K810" s="26" t="s">
        <v>3076</v>
      </c>
      <c r="L810" s="24" t="s">
        <v>3077</v>
      </c>
      <c r="M810" s="24" t="s">
        <v>216</v>
      </c>
      <c r="N810" s="54" t="s">
        <v>3559</v>
      </c>
      <c r="O810" s="55">
        <v>1294</v>
      </c>
      <c r="P810" s="56">
        <v>60000</v>
      </c>
      <c r="Q810" s="54">
        <f>O810*P810</f>
        <v>77640000</v>
      </c>
    </row>
    <row r="811" spans="1:17" ht="47.25" x14ac:dyDescent="0.25">
      <c r="A811" s="24">
        <v>3</v>
      </c>
      <c r="B811" s="24">
        <v>443</v>
      </c>
      <c r="C811" s="24" t="s">
        <v>3078</v>
      </c>
      <c r="D811" s="25" t="s">
        <v>3079</v>
      </c>
      <c r="E811" s="24" t="s">
        <v>417</v>
      </c>
      <c r="F811" s="24" t="s">
        <v>24</v>
      </c>
      <c r="G811" s="24" t="s">
        <v>3080</v>
      </c>
      <c r="H811" s="24" t="s">
        <v>2675</v>
      </c>
      <c r="I811" s="24" t="s">
        <v>1346</v>
      </c>
      <c r="J811" s="24" t="s">
        <v>341</v>
      </c>
      <c r="K811" s="26" t="s">
        <v>3081</v>
      </c>
      <c r="L811" s="24" t="s">
        <v>1659</v>
      </c>
      <c r="M811" s="24" t="s">
        <v>532</v>
      </c>
      <c r="N811" s="54" t="s">
        <v>2980</v>
      </c>
      <c r="O811" s="55">
        <v>413000</v>
      </c>
      <c r="P811" s="56">
        <v>1350</v>
      </c>
      <c r="Q811" s="54">
        <f>O811*P811</f>
        <v>557550000</v>
      </c>
    </row>
    <row r="812" spans="1:17" ht="31.5" x14ac:dyDescent="0.25">
      <c r="A812" s="14">
        <v>4</v>
      </c>
      <c r="B812" s="14">
        <v>732</v>
      </c>
      <c r="C812" s="14" t="s">
        <v>3082</v>
      </c>
      <c r="D812" s="15" t="s">
        <v>3083</v>
      </c>
      <c r="E812" s="14" t="s">
        <v>332</v>
      </c>
      <c r="F812" s="14" t="s">
        <v>24</v>
      </c>
      <c r="G812" s="14" t="s">
        <v>3084</v>
      </c>
      <c r="H812" s="14" t="s">
        <v>195</v>
      </c>
      <c r="I812" s="14" t="s">
        <v>1346</v>
      </c>
      <c r="J812" s="14" t="s">
        <v>27</v>
      </c>
      <c r="K812" s="16" t="s">
        <v>3085</v>
      </c>
      <c r="L812" s="14" t="s">
        <v>3086</v>
      </c>
      <c r="M812" s="14" t="s">
        <v>973</v>
      </c>
      <c r="N812" s="43" t="s">
        <v>2980</v>
      </c>
      <c r="O812" s="44">
        <v>15000</v>
      </c>
      <c r="P812" s="45">
        <v>15000</v>
      </c>
      <c r="Q812" s="43">
        <f>O812*P812</f>
        <v>225000000</v>
      </c>
    </row>
    <row r="813" spans="1:17" ht="15.75" x14ac:dyDescent="0.25">
      <c r="A813" s="17"/>
      <c r="B813" s="18" t="s">
        <v>563</v>
      </c>
      <c r="C813" s="18"/>
      <c r="D813" s="18"/>
      <c r="E813" s="18"/>
      <c r="F813" s="18"/>
      <c r="G813" s="18"/>
      <c r="H813" s="18"/>
      <c r="I813" s="18"/>
      <c r="J813" s="18"/>
      <c r="K813" s="19"/>
      <c r="L813" s="18"/>
      <c r="M813" s="18"/>
      <c r="N813" s="46"/>
      <c r="O813" s="47"/>
      <c r="P813" s="48"/>
      <c r="Q813" s="49">
        <f>SUM(Q809:Q812)</f>
        <v>1235565000</v>
      </c>
    </row>
    <row r="814" spans="1:17" ht="15.75" x14ac:dyDescent="0.25">
      <c r="A814" s="20"/>
      <c r="B814" s="21" t="s">
        <v>3087</v>
      </c>
      <c r="C814" s="22"/>
      <c r="D814" s="22"/>
      <c r="E814" s="22"/>
      <c r="F814" s="22"/>
      <c r="G814" s="22"/>
      <c r="H814" s="22"/>
      <c r="I814" s="22"/>
      <c r="J814" s="22"/>
      <c r="K814" s="23"/>
      <c r="L814" s="22"/>
      <c r="M814" s="22"/>
      <c r="N814" s="50"/>
      <c r="O814" s="51"/>
      <c r="P814" s="52"/>
      <c r="Q814" s="53"/>
    </row>
    <row r="815" spans="1:17" ht="47.25" x14ac:dyDescent="0.25">
      <c r="A815" s="11">
        <v>1</v>
      </c>
      <c r="B815" s="11">
        <v>59</v>
      </c>
      <c r="C815" s="11" t="s">
        <v>3088</v>
      </c>
      <c r="D815" s="12" t="s">
        <v>2625</v>
      </c>
      <c r="E815" s="11" t="s">
        <v>110</v>
      </c>
      <c r="F815" s="11" t="s">
        <v>1429</v>
      </c>
      <c r="G815" s="11" t="s">
        <v>3089</v>
      </c>
      <c r="H815" s="11" t="s">
        <v>3603</v>
      </c>
      <c r="I815" s="11" t="s">
        <v>1346</v>
      </c>
      <c r="J815" s="11" t="s">
        <v>27</v>
      </c>
      <c r="K815" s="26" t="s">
        <v>2878</v>
      </c>
      <c r="L815" s="11" t="s">
        <v>2879</v>
      </c>
      <c r="M815" s="11" t="s">
        <v>48</v>
      </c>
      <c r="N815" s="40" t="s">
        <v>2980</v>
      </c>
      <c r="O815" s="41">
        <v>35500</v>
      </c>
      <c r="P815" s="42">
        <v>4650</v>
      </c>
      <c r="Q815" s="40">
        <f t="shared" ref="Q815:Q822" si="34">O815*P815</f>
        <v>165075000</v>
      </c>
    </row>
    <row r="816" spans="1:17" ht="31.5" x14ac:dyDescent="0.25">
      <c r="A816" s="24">
        <v>2</v>
      </c>
      <c r="B816" s="24">
        <v>128</v>
      </c>
      <c r="C816" s="24" t="s">
        <v>3092</v>
      </c>
      <c r="D816" s="25" t="s">
        <v>3093</v>
      </c>
      <c r="E816" s="24" t="s">
        <v>359</v>
      </c>
      <c r="F816" s="24" t="s">
        <v>24</v>
      </c>
      <c r="G816" s="24" t="s">
        <v>76</v>
      </c>
      <c r="H816" s="24" t="s">
        <v>894</v>
      </c>
      <c r="I816" s="24" t="s">
        <v>1346</v>
      </c>
      <c r="J816" s="24" t="s">
        <v>27</v>
      </c>
      <c r="K816" s="26" t="s">
        <v>3094</v>
      </c>
      <c r="L816" s="24" t="s">
        <v>3095</v>
      </c>
      <c r="M816" s="24" t="s">
        <v>124</v>
      </c>
      <c r="N816" s="54" t="s">
        <v>2980</v>
      </c>
      <c r="O816" s="55">
        <v>5000</v>
      </c>
      <c r="P816" s="56">
        <v>6500</v>
      </c>
      <c r="Q816" s="54">
        <f t="shared" si="34"/>
        <v>32500000</v>
      </c>
    </row>
    <row r="817" spans="1:17" ht="31.5" x14ac:dyDescent="0.25">
      <c r="A817" s="24">
        <v>3</v>
      </c>
      <c r="B817" s="24">
        <v>310</v>
      </c>
      <c r="C817" s="24" t="s">
        <v>3096</v>
      </c>
      <c r="D817" s="25" t="s">
        <v>2417</v>
      </c>
      <c r="E817" s="24" t="s">
        <v>138</v>
      </c>
      <c r="F817" s="24" t="s">
        <v>24</v>
      </c>
      <c r="G817" s="24" t="s">
        <v>25</v>
      </c>
      <c r="H817" s="24" t="s">
        <v>159</v>
      </c>
      <c r="I817" s="24" t="s">
        <v>1438</v>
      </c>
      <c r="J817" s="24" t="s">
        <v>27</v>
      </c>
      <c r="K817" s="26" t="s">
        <v>3097</v>
      </c>
      <c r="L817" s="24" t="s">
        <v>3098</v>
      </c>
      <c r="M817" s="24" t="s">
        <v>2767</v>
      </c>
      <c r="N817" s="54" t="s">
        <v>2980</v>
      </c>
      <c r="O817" s="55">
        <v>20000</v>
      </c>
      <c r="P817" s="56">
        <v>2790</v>
      </c>
      <c r="Q817" s="54">
        <f t="shared" si="34"/>
        <v>55800000</v>
      </c>
    </row>
    <row r="818" spans="1:17" ht="31.5" x14ac:dyDescent="0.25">
      <c r="A818" s="24">
        <v>4</v>
      </c>
      <c r="B818" s="24">
        <v>540</v>
      </c>
      <c r="C818" s="24" t="s">
        <v>3099</v>
      </c>
      <c r="D818" s="25" t="s">
        <v>3100</v>
      </c>
      <c r="E818" s="24" t="s">
        <v>3101</v>
      </c>
      <c r="F818" s="24" t="s">
        <v>24</v>
      </c>
      <c r="G818" s="24" t="s">
        <v>3102</v>
      </c>
      <c r="H818" s="24" t="s">
        <v>3103</v>
      </c>
      <c r="I818" s="24" t="s">
        <v>588</v>
      </c>
      <c r="J818" s="24" t="s">
        <v>27</v>
      </c>
      <c r="K818" s="26" t="s">
        <v>3104</v>
      </c>
      <c r="L818" s="24" t="s">
        <v>3098</v>
      </c>
      <c r="M818" s="24" t="s">
        <v>2767</v>
      </c>
      <c r="N818" s="54" t="s">
        <v>3558</v>
      </c>
      <c r="O818" s="55">
        <v>5000</v>
      </c>
      <c r="P818" s="56">
        <v>3645</v>
      </c>
      <c r="Q818" s="54">
        <f t="shared" si="34"/>
        <v>18225000</v>
      </c>
    </row>
    <row r="819" spans="1:17" ht="15.75" x14ac:dyDescent="0.25">
      <c r="A819" s="24">
        <v>5</v>
      </c>
      <c r="B819" s="24">
        <v>684</v>
      </c>
      <c r="C819" s="24" t="s">
        <v>3105</v>
      </c>
      <c r="D819" s="25" t="s">
        <v>3106</v>
      </c>
      <c r="E819" s="24" t="s">
        <v>3107</v>
      </c>
      <c r="F819" s="24" t="s">
        <v>200</v>
      </c>
      <c r="G819" s="24" t="s">
        <v>3108</v>
      </c>
      <c r="H819" s="24" t="s">
        <v>263</v>
      </c>
      <c r="I819" s="24" t="s">
        <v>1346</v>
      </c>
      <c r="J819" s="24" t="s">
        <v>1062</v>
      </c>
      <c r="K819" s="26" t="s">
        <v>3109</v>
      </c>
      <c r="L819" s="24" t="s">
        <v>3110</v>
      </c>
      <c r="M819" s="24" t="s">
        <v>1073</v>
      </c>
      <c r="N819" s="54" t="s">
        <v>3557</v>
      </c>
      <c r="O819" s="55">
        <v>250</v>
      </c>
      <c r="P819" s="56">
        <v>68000</v>
      </c>
      <c r="Q819" s="54">
        <f t="shared" si="34"/>
        <v>17000000</v>
      </c>
    </row>
    <row r="820" spans="1:17" ht="31.5" x14ac:dyDescent="0.25">
      <c r="A820" s="24">
        <v>6</v>
      </c>
      <c r="B820" s="24">
        <v>731</v>
      </c>
      <c r="C820" s="24" t="s">
        <v>3111</v>
      </c>
      <c r="D820" s="25" t="s">
        <v>3112</v>
      </c>
      <c r="E820" s="24" t="s">
        <v>359</v>
      </c>
      <c r="F820" s="24" t="s">
        <v>24</v>
      </c>
      <c r="G820" s="24" t="s">
        <v>1732</v>
      </c>
      <c r="H820" s="24" t="s">
        <v>159</v>
      </c>
      <c r="I820" s="24" t="s">
        <v>1438</v>
      </c>
      <c r="J820" s="24" t="s">
        <v>27</v>
      </c>
      <c r="K820" s="26" t="s">
        <v>3113</v>
      </c>
      <c r="L820" s="24" t="s">
        <v>3098</v>
      </c>
      <c r="M820" s="24" t="s">
        <v>2767</v>
      </c>
      <c r="N820" s="54" t="s">
        <v>2980</v>
      </c>
      <c r="O820" s="55">
        <v>10000</v>
      </c>
      <c r="P820" s="56">
        <v>500</v>
      </c>
      <c r="Q820" s="54">
        <f t="shared" si="34"/>
        <v>5000000</v>
      </c>
    </row>
    <row r="821" spans="1:17" ht="31.5" x14ac:dyDescent="0.25">
      <c r="A821" s="24">
        <v>7</v>
      </c>
      <c r="B821" s="24">
        <v>739</v>
      </c>
      <c r="C821" s="24" t="s">
        <v>3114</v>
      </c>
      <c r="D821" s="25" t="s">
        <v>3115</v>
      </c>
      <c r="E821" s="24" t="s">
        <v>539</v>
      </c>
      <c r="F821" s="24" t="s">
        <v>24</v>
      </c>
      <c r="G821" s="24" t="s">
        <v>1732</v>
      </c>
      <c r="H821" s="24" t="s">
        <v>34</v>
      </c>
      <c r="I821" s="24" t="s">
        <v>1438</v>
      </c>
      <c r="J821" s="24" t="s">
        <v>27</v>
      </c>
      <c r="K821" s="26" t="s">
        <v>3116</v>
      </c>
      <c r="L821" s="24" t="s">
        <v>3098</v>
      </c>
      <c r="M821" s="24" t="s">
        <v>2767</v>
      </c>
      <c r="N821" s="54" t="s">
        <v>2980</v>
      </c>
      <c r="O821" s="55">
        <v>6000</v>
      </c>
      <c r="P821" s="56">
        <v>1910</v>
      </c>
      <c r="Q821" s="54">
        <f t="shared" si="34"/>
        <v>11460000</v>
      </c>
    </row>
    <row r="822" spans="1:17" ht="31.5" x14ac:dyDescent="0.25">
      <c r="A822" s="14">
        <v>8</v>
      </c>
      <c r="B822" s="14">
        <v>796</v>
      </c>
      <c r="C822" s="14" t="s">
        <v>3117</v>
      </c>
      <c r="D822" s="15" t="s">
        <v>3118</v>
      </c>
      <c r="E822" s="14" t="s">
        <v>501</v>
      </c>
      <c r="F822" s="14" t="s">
        <v>24</v>
      </c>
      <c r="G822" s="14" t="s">
        <v>25</v>
      </c>
      <c r="H822" s="14" t="s">
        <v>159</v>
      </c>
      <c r="I822" s="14" t="s">
        <v>1438</v>
      </c>
      <c r="J822" s="14" t="s">
        <v>27</v>
      </c>
      <c r="K822" s="16" t="s">
        <v>3119</v>
      </c>
      <c r="L822" s="14" t="s">
        <v>3098</v>
      </c>
      <c r="M822" s="14" t="s">
        <v>2767</v>
      </c>
      <c r="N822" s="43" t="s">
        <v>2980</v>
      </c>
      <c r="O822" s="44">
        <v>125000</v>
      </c>
      <c r="P822" s="45">
        <v>900</v>
      </c>
      <c r="Q822" s="43">
        <f t="shared" si="34"/>
        <v>112500000</v>
      </c>
    </row>
    <row r="823" spans="1:17" ht="15.75" x14ac:dyDescent="0.25">
      <c r="A823" s="17"/>
      <c r="B823" s="18" t="s">
        <v>2320</v>
      </c>
      <c r="C823" s="18"/>
      <c r="D823" s="18"/>
      <c r="E823" s="18"/>
      <c r="F823" s="18"/>
      <c r="G823" s="18"/>
      <c r="H823" s="18"/>
      <c r="I823" s="18"/>
      <c r="J823" s="18"/>
      <c r="K823" s="19"/>
      <c r="L823" s="18"/>
      <c r="M823" s="18"/>
      <c r="N823" s="46"/>
      <c r="O823" s="47"/>
      <c r="P823" s="48"/>
      <c r="Q823" s="49">
        <f>SUM(Q815:Q822)</f>
        <v>417560000</v>
      </c>
    </row>
    <row r="824" spans="1:17" ht="15.75" x14ac:dyDescent="0.25">
      <c r="A824" s="20"/>
      <c r="B824" s="21" t="s">
        <v>3120</v>
      </c>
      <c r="C824" s="22"/>
      <c r="D824" s="22"/>
      <c r="E824" s="22"/>
      <c r="F824" s="22"/>
      <c r="G824" s="22"/>
      <c r="H824" s="22"/>
      <c r="I824" s="22"/>
      <c r="J824" s="22"/>
      <c r="K824" s="23"/>
      <c r="L824" s="22"/>
      <c r="M824" s="22"/>
      <c r="N824" s="50"/>
      <c r="O824" s="51"/>
      <c r="P824" s="52"/>
      <c r="Q824" s="53"/>
    </row>
    <row r="825" spans="1:17" ht="31.5" x14ac:dyDescent="0.25">
      <c r="A825" s="11">
        <v>1</v>
      </c>
      <c r="B825" s="11">
        <v>644</v>
      </c>
      <c r="C825" s="11" t="s">
        <v>3121</v>
      </c>
      <c r="D825" s="12" t="s">
        <v>3122</v>
      </c>
      <c r="E825" s="11" t="s">
        <v>3123</v>
      </c>
      <c r="F825" s="11" t="s">
        <v>24</v>
      </c>
      <c r="G825" s="11" t="s">
        <v>76</v>
      </c>
      <c r="H825" s="11" t="s">
        <v>70</v>
      </c>
      <c r="I825" s="24" t="s">
        <v>817</v>
      </c>
      <c r="J825" s="11" t="s">
        <v>27</v>
      </c>
      <c r="K825" s="13" t="s">
        <v>3124</v>
      </c>
      <c r="L825" s="11" t="s">
        <v>3125</v>
      </c>
      <c r="M825" s="11" t="s">
        <v>30</v>
      </c>
      <c r="N825" s="40" t="s">
        <v>2980</v>
      </c>
      <c r="O825" s="41">
        <v>98500</v>
      </c>
      <c r="P825" s="42">
        <v>3800</v>
      </c>
      <c r="Q825" s="40">
        <f>O825*P825</f>
        <v>374300000</v>
      </c>
    </row>
    <row r="826" spans="1:17" ht="31.5" x14ac:dyDescent="0.25">
      <c r="A826" s="24">
        <v>2</v>
      </c>
      <c r="B826" s="24">
        <v>645</v>
      </c>
      <c r="C826" s="24" t="s">
        <v>3126</v>
      </c>
      <c r="D826" s="25" t="s">
        <v>3122</v>
      </c>
      <c r="E826" s="24" t="s">
        <v>3127</v>
      </c>
      <c r="F826" s="24" t="s">
        <v>24</v>
      </c>
      <c r="G826" s="24" t="s">
        <v>76</v>
      </c>
      <c r="H826" s="24" t="s">
        <v>830</v>
      </c>
      <c r="I826" s="14" t="s">
        <v>2822</v>
      </c>
      <c r="J826" s="24" t="s">
        <v>27</v>
      </c>
      <c r="K826" s="26" t="s">
        <v>3128</v>
      </c>
      <c r="L826" s="24" t="s">
        <v>3129</v>
      </c>
      <c r="M826" s="24" t="s">
        <v>30</v>
      </c>
      <c r="N826" s="54" t="s">
        <v>2980</v>
      </c>
      <c r="O826" s="55">
        <v>60000</v>
      </c>
      <c r="P826" s="56">
        <v>3350</v>
      </c>
      <c r="Q826" s="54">
        <f>O826*P826</f>
        <v>201000000</v>
      </c>
    </row>
    <row r="827" spans="1:17" ht="78.75" x14ac:dyDescent="0.25">
      <c r="A827" s="14">
        <v>3</v>
      </c>
      <c r="B827" s="14">
        <v>659</v>
      </c>
      <c r="C827" s="14" t="s">
        <v>3130</v>
      </c>
      <c r="D827" s="15" t="s">
        <v>3131</v>
      </c>
      <c r="E827" s="14" t="s">
        <v>3132</v>
      </c>
      <c r="F827" s="14" t="s">
        <v>43</v>
      </c>
      <c r="G827" s="14" t="s">
        <v>52</v>
      </c>
      <c r="H827" s="14" t="s">
        <v>3133</v>
      </c>
      <c r="I827" s="14" t="s">
        <v>1346</v>
      </c>
      <c r="J827" s="14" t="s">
        <v>27</v>
      </c>
      <c r="K827" s="16" t="s">
        <v>3134</v>
      </c>
      <c r="L827" s="14" t="s">
        <v>3135</v>
      </c>
      <c r="M827" s="14" t="s">
        <v>48</v>
      </c>
      <c r="N827" s="43" t="s">
        <v>3562</v>
      </c>
      <c r="O827" s="44">
        <v>1760</v>
      </c>
      <c r="P827" s="45">
        <v>152000</v>
      </c>
      <c r="Q827" s="43">
        <f>O827*P827</f>
        <v>267520000</v>
      </c>
    </row>
    <row r="828" spans="1:17" ht="15.75" x14ac:dyDescent="0.25">
      <c r="A828" s="17"/>
      <c r="B828" s="18" t="s">
        <v>58</v>
      </c>
      <c r="C828" s="18"/>
      <c r="D828" s="18"/>
      <c r="E828" s="18"/>
      <c r="F828" s="18"/>
      <c r="G828" s="18"/>
      <c r="H828" s="18"/>
      <c r="I828" s="18"/>
      <c r="J828" s="18"/>
      <c r="K828" s="19"/>
      <c r="L828" s="18"/>
      <c r="M828" s="18"/>
      <c r="N828" s="46"/>
      <c r="O828" s="47"/>
      <c r="P828" s="48"/>
      <c r="Q828" s="49">
        <f>SUM(Q825:Q827)</f>
        <v>842820000</v>
      </c>
    </row>
    <row r="829" spans="1:17" ht="15.75" x14ac:dyDescent="0.25">
      <c r="A829" s="20"/>
      <c r="B829" s="21" t="s">
        <v>3136</v>
      </c>
      <c r="C829" s="22"/>
      <c r="D829" s="22"/>
      <c r="E829" s="22"/>
      <c r="F829" s="22"/>
      <c r="G829" s="22"/>
      <c r="H829" s="22"/>
      <c r="I829" s="22"/>
      <c r="J829" s="22"/>
      <c r="K829" s="23"/>
      <c r="L829" s="22"/>
      <c r="M829" s="22"/>
      <c r="N829" s="50"/>
      <c r="O829" s="51"/>
      <c r="P829" s="52"/>
      <c r="Q829" s="53"/>
    </row>
    <row r="830" spans="1:17" ht="31.5" x14ac:dyDescent="0.25">
      <c r="A830" s="27">
        <v>1</v>
      </c>
      <c r="B830" s="27">
        <v>124</v>
      </c>
      <c r="C830" s="27" t="s">
        <v>3137</v>
      </c>
      <c r="D830" s="28" t="s">
        <v>3138</v>
      </c>
      <c r="E830" s="27" t="s">
        <v>359</v>
      </c>
      <c r="F830" s="27" t="s">
        <v>24</v>
      </c>
      <c r="G830" s="27" t="s">
        <v>76</v>
      </c>
      <c r="H830" s="27" t="s">
        <v>70</v>
      </c>
      <c r="I830" s="27" t="s">
        <v>1346</v>
      </c>
      <c r="J830" s="27" t="s">
        <v>27</v>
      </c>
      <c r="K830" s="29" t="s">
        <v>3139</v>
      </c>
      <c r="L830" s="27" t="s">
        <v>3140</v>
      </c>
      <c r="M830" s="27" t="s">
        <v>216</v>
      </c>
      <c r="N830" s="57" t="s">
        <v>2980</v>
      </c>
      <c r="O830" s="58">
        <v>65500</v>
      </c>
      <c r="P830" s="59">
        <v>1710</v>
      </c>
      <c r="Q830" s="57">
        <f>O830*P830</f>
        <v>112005000</v>
      </c>
    </row>
    <row r="831" spans="1:17" ht="15.75" x14ac:dyDescent="0.25">
      <c r="A831" s="17"/>
      <c r="B831" s="18" t="s">
        <v>878</v>
      </c>
      <c r="C831" s="18"/>
      <c r="D831" s="18"/>
      <c r="E831" s="18"/>
      <c r="F831" s="18"/>
      <c r="G831" s="18"/>
      <c r="H831" s="18"/>
      <c r="I831" s="18"/>
      <c r="J831" s="18"/>
      <c r="K831" s="19"/>
      <c r="L831" s="18"/>
      <c r="M831" s="18"/>
      <c r="N831" s="46"/>
      <c r="O831" s="47"/>
      <c r="P831" s="48"/>
      <c r="Q831" s="49">
        <f>SUM(Q830:Q830)</f>
        <v>112005000</v>
      </c>
    </row>
    <row r="832" spans="1:17" ht="15.75" x14ac:dyDescent="0.25">
      <c r="A832" s="20"/>
      <c r="B832" s="21" t="s">
        <v>3141</v>
      </c>
      <c r="C832" s="22"/>
      <c r="D832" s="22"/>
      <c r="E832" s="22"/>
      <c r="F832" s="22"/>
      <c r="G832" s="22"/>
      <c r="H832" s="22"/>
      <c r="I832" s="22"/>
      <c r="J832" s="22"/>
      <c r="K832" s="23"/>
      <c r="L832" s="22"/>
      <c r="M832" s="22"/>
      <c r="N832" s="50"/>
      <c r="O832" s="51"/>
      <c r="P832" s="52"/>
      <c r="Q832" s="53"/>
    </row>
    <row r="833" spans="1:17" ht="31.5" x14ac:dyDescent="0.25">
      <c r="A833" s="27">
        <v>1</v>
      </c>
      <c r="B833" s="27">
        <v>332</v>
      </c>
      <c r="C833" s="27" t="s">
        <v>3142</v>
      </c>
      <c r="D833" s="28" t="s">
        <v>3143</v>
      </c>
      <c r="E833" s="27" t="s">
        <v>110</v>
      </c>
      <c r="F833" s="27" t="s">
        <v>24</v>
      </c>
      <c r="G833" s="27" t="s">
        <v>25</v>
      </c>
      <c r="H833" s="27" t="s">
        <v>3144</v>
      </c>
      <c r="I833" s="27" t="s">
        <v>1346</v>
      </c>
      <c r="J833" s="27" t="s">
        <v>78</v>
      </c>
      <c r="K833" s="29" t="s">
        <v>3145</v>
      </c>
      <c r="L833" s="27" t="s">
        <v>215</v>
      </c>
      <c r="M833" s="27" t="s">
        <v>216</v>
      </c>
      <c r="N833" s="57" t="s">
        <v>2980</v>
      </c>
      <c r="O833" s="58">
        <v>35000</v>
      </c>
      <c r="P833" s="59">
        <v>24050</v>
      </c>
      <c r="Q833" s="57">
        <f>O833*P833</f>
        <v>841750000</v>
      </c>
    </row>
    <row r="834" spans="1:17" ht="15.75" x14ac:dyDescent="0.25">
      <c r="A834" s="17"/>
      <c r="B834" s="18" t="s">
        <v>878</v>
      </c>
      <c r="C834" s="18"/>
      <c r="D834" s="18"/>
      <c r="E834" s="18"/>
      <c r="F834" s="18"/>
      <c r="G834" s="18"/>
      <c r="H834" s="18"/>
      <c r="I834" s="18"/>
      <c r="J834" s="18"/>
      <c r="K834" s="19"/>
      <c r="L834" s="18"/>
      <c r="M834" s="18"/>
      <c r="N834" s="46"/>
      <c r="O834" s="47"/>
      <c r="P834" s="48"/>
      <c r="Q834" s="49">
        <f>SUM(Q833:Q833)</f>
        <v>841750000</v>
      </c>
    </row>
    <row r="835" spans="1:17" ht="15.75" x14ac:dyDescent="0.25">
      <c r="A835" s="20"/>
      <c r="B835" s="21" t="s">
        <v>3146</v>
      </c>
      <c r="C835" s="22"/>
      <c r="D835" s="22"/>
      <c r="E835" s="22"/>
      <c r="F835" s="22"/>
      <c r="G835" s="22"/>
      <c r="H835" s="22"/>
      <c r="I835" s="22"/>
      <c r="J835" s="22"/>
      <c r="K835" s="23"/>
      <c r="L835" s="22"/>
      <c r="M835" s="22"/>
      <c r="N835" s="50"/>
      <c r="O835" s="51"/>
      <c r="P835" s="52"/>
      <c r="Q835" s="53"/>
    </row>
    <row r="836" spans="1:17" ht="47.25" x14ac:dyDescent="0.25">
      <c r="A836" s="11">
        <v>1</v>
      </c>
      <c r="B836" s="11">
        <v>29</v>
      </c>
      <c r="C836" s="11" t="s">
        <v>3147</v>
      </c>
      <c r="D836" s="12" t="s">
        <v>3148</v>
      </c>
      <c r="E836" s="11" t="s">
        <v>709</v>
      </c>
      <c r="F836" s="11" t="s">
        <v>3149</v>
      </c>
      <c r="G836" s="11" t="s">
        <v>1281</v>
      </c>
      <c r="H836" s="11" t="s">
        <v>1345</v>
      </c>
      <c r="I836" s="11" t="s">
        <v>1346</v>
      </c>
      <c r="J836" s="11" t="s">
        <v>27</v>
      </c>
      <c r="K836" s="13" t="s">
        <v>3150</v>
      </c>
      <c r="L836" s="11" t="s">
        <v>3151</v>
      </c>
      <c r="M836" s="11" t="s">
        <v>3152</v>
      </c>
      <c r="N836" s="40" t="s">
        <v>3557</v>
      </c>
      <c r="O836" s="41">
        <v>4500</v>
      </c>
      <c r="P836" s="42">
        <v>47500</v>
      </c>
      <c r="Q836" s="40">
        <f t="shared" ref="Q836:Q874" si="35">O836*P836</f>
        <v>213750000</v>
      </c>
    </row>
    <row r="837" spans="1:17" ht="78.75" x14ac:dyDescent="0.25">
      <c r="A837" s="24">
        <v>2</v>
      </c>
      <c r="B837" s="24">
        <v>103</v>
      </c>
      <c r="C837" s="24" t="s">
        <v>3153</v>
      </c>
      <c r="D837" s="25" t="s">
        <v>3154</v>
      </c>
      <c r="E837" s="24" t="s">
        <v>635</v>
      </c>
      <c r="F837" s="24" t="s">
        <v>111</v>
      </c>
      <c r="G837" s="24" t="s">
        <v>3155</v>
      </c>
      <c r="H837" s="24" t="s">
        <v>1179</v>
      </c>
      <c r="I837" s="11" t="s">
        <v>1346</v>
      </c>
      <c r="J837" s="24" t="s">
        <v>1053</v>
      </c>
      <c r="K837" s="26" t="s">
        <v>3156</v>
      </c>
      <c r="L837" s="24" t="s">
        <v>3157</v>
      </c>
      <c r="M837" s="24" t="s">
        <v>3158</v>
      </c>
      <c r="N837" s="54" t="s">
        <v>3557</v>
      </c>
      <c r="O837" s="55">
        <v>20</v>
      </c>
      <c r="P837" s="56">
        <v>5190699</v>
      </c>
      <c r="Q837" s="54">
        <f t="shared" si="35"/>
        <v>103813980</v>
      </c>
    </row>
    <row r="838" spans="1:17" ht="63" x14ac:dyDescent="0.25">
      <c r="A838" s="24">
        <v>3</v>
      </c>
      <c r="B838" s="24">
        <v>175</v>
      </c>
      <c r="C838" s="24" t="s">
        <v>3159</v>
      </c>
      <c r="D838" s="25" t="s">
        <v>3160</v>
      </c>
      <c r="E838" s="24" t="s">
        <v>3161</v>
      </c>
      <c r="F838" s="24" t="s">
        <v>24</v>
      </c>
      <c r="G838" s="24" t="s">
        <v>2053</v>
      </c>
      <c r="H838" s="24" t="s">
        <v>3162</v>
      </c>
      <c r="I838" s="11" t="s">
        <v>1346</v>
      </c>
      <c r="J838" s="24" t="s">
        <v>78</v>
      </c>
      <c r="K838" s="26" t="s">
        <v>3163</v>
      </c>
      <c r="L838" s="24" t="s">
        <v>3164</v>
      </c>
      <c r="M838" s="24" t="s">
        <v>3165</v>
      </c>
      <c r="N838" s="54" t="s">
        <v>3558</v>
      </c>
      <c r="O838" s="55">
        <v>5000</v>
      </c>
      <c r="P838" s="56">
        <v>10670</v>
      </c>
      <c r="Q838" s="54">
        <f t="shared" si="35"/>
        <v>53350000</v>
      </c>
    </row>
    <row r="839" spans="1:17" ht="63" x14ac:dyDescent="0.25">
      <c r="A839" s="24">
        <v>4</v>
      </c>
      <c r="B839" s="24">
        <v>176</v>
      </c>
      <c r="C839" s="24" t="s">
        <v>3166</v>
      </c>
      <c r="D839" s="25" t="s">
        <v>3160</v>
      </c>
      <c r="E839" s="24" t="s">
        <v>3167</v>
      </c>
      <c r="F839" s="24" t="s">
        <v>24</v>
      </c>
      <c r="G839" s="24" t="s">
        <v>2053</v>
      </c>
      <c r="H839" s="24" t="s">
        <v>3162</v>
      </c>
      <c r="I839" s="11" t="s">
        <v>1346</v>
      </c>
      <c r="J839" s="24" t="s">
        <v>78</v>
      </c>
      <c r="K839" s="26" t="s">
        <v>3168</v>
      </c>
      <c r="L839" s="24" t="s">
        <v>3164</v>
      </c>
      <c r="M839" s="24" t="s">
        <v>3165</v>
      </c>
      <c r="N839" s="54" t="s">
        <v>3558</v>
      </c>
      <c r="O839" s="55">
        <v>5000</v>
      </c>
      <c r="P839" s="56">
        <v>16014</v>
      </c>
      <c r="Q839" s="54">
        <f t="shared" si="35"/>
        <v>80070000</v>
      </c>
    </row>
    <row r="840" spans="1:17" ht="31.5" x14ac:dyDescent="0.25">
      <c r="A840" s="24">
        <v>5</v>
      </c>
      <c r="B840" s="24">
        <v>320</v>
      </c>
      <c r="C840" s="24" t="s">
        <v>3169</v>
      </c>
      <c r="D840" s="25" t="s">
        <v>2871</v>
      </c>
      <c r="E840" s="24" t="s">
        <v>220</v>
      </c>
      <c r="F840" s="24" t="s">
        <v>24</v>
      </c>
      <c r="G840" s="24" t="s">
        <v>83</v>
      </c>
      <c r="H840" s="24" t="s">
        <v>894</v>
      </c>
      <c r="I840" s="11" t="s">
        <v>588</v>
      </c>
      <c r="J840" s="24" t="s">
        <v>27</v>
      </c>
      <c r="K840" s="26" t="s">
        <v>3170</v>
      </c>
      <c r="L840" s="24" t="s">
        <v>3038</v>
      </c>
      <c r="M840" s="24" t="s">
        <v>37</v>
      </c>
      <c r="N840" s="54" t="s">
        <v>2980</v>
      </c>
      <c r="O840" s="55">
        <v>15530</v>
      </c>
      <c r="P840" s="56">
        <v>1600</v>
      </c>
      <c r="Q840" s="54">
        <f t="shared" si="35"/>
        <v>24848000</v>
      </c>
    </row>
    <row r="841" spans="1:17" ht="78.75" x14ac:dyDescent="0.25">
      <c r="A841" s="24">
        <v>6</v>
      </c>
      <c r="B841" s="24">
        <v>384</v>
      </c>
      <c r="C841" s="24" t="s">
        <v>3171</v>
      </c>
      <c r="D841" s="25" t="s">
        <v>3172</v>
      </c>
      <c r="E841" s="24" t="s">
        <v>3173</v>
      </c>
      <c r="F841" s="24" t="s">
        <v>43</v>
      </c>
      <c r="G841" s="24" t="s">
        <v>44</v>
      </c>
      <c r="H841" s="24" t="s">
        <v>3174</v>
      </c>
      <c r="I841" s="11" t="s">
        <v>1346</v>
      </c>
      <c r="J841" s="24" t="s">
        <v>27</v>
      </c>
      <c r="K841" s="26" t="s">
        <v>3175</v>
      </c>
      <c r="L841" s="24" t="s">
        <v>3176</v>
      </c>
      <c r="M841" s="24" t="s">
        <v>3177</v>
      </c>
      <c r="N841" s="54" t="s">
        <v>3571</v>
      </c>
      <c r="O841" s="55">
        <v>2400</v>
      </c>
      <c r="P841" s="56">
        <v>1695750</v>
      </c>
      <c r="Q841" s="54">
        <f t="shared" si="35"/>
        <v>4069800000</v>
      </c>
    </row>
    <row r="842" spans="1:17" ht="157.5" x14ac:dyDescent="0.25">
      <c r="A842" s="24">
        <v>7</v>
      </c>
      <c r="B842" s="24">
        <v>396</v>
      </c>
      <c r="C842" s="24" t="s">
        <v>3178</v>
      </c>
      <c r="D842" s="25" t="s">
        <v>3179</v>
      </c>
      <c r="E842" s="24" t="s">
        <v>1075</v>
      </c>
      <c r="F842" s="24" t="s">
        <v>24</v>
      </c>
      <c r="G842" s="24" t="s">
        <v>3180</v>
      </c>
      <c r="H842" s="24" t="s">
        <v>159</v>
      </c>
      <c r="I842" s="11" t="s">
        <v>1346</v>
      </c>
      <c r="J842" s="24" t="s">
        <v>27</v>
      </c>
      <c r="K842" s="26" t="s">
        <v>3181</v>
      </c>
      <c r="L842" s="24" t="s">
        <v>3182</v>
      </c>
      <c r="M842" s="24" t="s">
        <v>532</v>
      </c>
      <c r="N842" s="54" t="s">
        <v>2980</v>
      </c>
      <c r="O842" s="55">
        <v>15000</v>
      </c>
      <c r="P842" s="56">
        <v>5410</v>
      </c>
      <c r="Q842" s="54">
        <f t="shared" si="35"/>
        <v>81150000</v>
      </c>
    </row>
    <row r="843" spans="1:17" ht="47.25" x14ac:dyDescent="0.25">
      <c r="A843" s="24">
        <v>8</v>
      </c>
      <c r="B843" s="24">
        <v>407</v>
      </c>
      <c r="C843" s="24" t="s">
        <v>3183</v>
      </c>
      <c r="D843" s="25" t="s">
        <v>3184</v>
      </c>
      <c r="E843" s="24" t="s">
        <v>3185</v>
      </c>
      <c r="F843" s="24" t="s">
        <v>24</v>
      </c>
      <c r="G843" s="24" t="s">
        <v>3186</v>
      </c>
      <c r="H843" s="24" t="s">
        <v>3187</v>
      </c>
      <c r="I843" s="24" t="s">
        <v>1346</v>
      </c>
      <c r="J843" s="24" t="s">
        <v>78</v>
      </c>
      <c r="K843" s="26" t="s">
        <v>3604</v>
      </c>
      <c r="L843" s="24" t="s">
        <v>3188</v>
      </c>
      <c r="M843" s="24" t="s">
        <v>3165</v>
      </c>
      <c r="N843" s="54" t="s">
        <v>2980</v>
      </c>
      <c r="O843" s="55">
        <v>126600</v>
      </c>
      <c r="P843" s="56">
        <v>4987</v>
      </c>
      <c r="Q843" s="54">
        <f t="shared" si="35"/>
        <v>631354200</v>
      </c>
    </row>
    <row r="844" spans="1:17" ht="157.5" x14ac:dyDescent="0.25">
      <c r="A844" s="24">
        <v>9</v>
      </c>
      <c r="B844" s="24">
        <v>408</v>
      </c>
      <c r="C844" s="24" t="s">
        <v>3189</v>
      </c>
      <c r="D844" s="25" t="s">
        <v>3190</v>
      </c>
      <c r="E844" s="24" t="s">
        <v>3191</v>
      </c>
      <c r="F844" s="24" t="s">
        <v>24</v>
      </c>
      <c r="G844" s="24" t="s">
        <v>25</v>
      </c>
      <c r="H844" s="24" t="s">
        <v>3192</v>
      </c>
      <c r="I844" s="11" t="s">
        <v>1346</v>
      </c>
      <c r="J844" s="24" t="s">
        <v>78</v>
      </c>
      <c r="K844" s="26" t="s">
        <v>3193</v>
      </c>
      <c r="L844" s="24" t="s">
        <v>3194</v>
      </c>
      <c r="M844" s="24" t="s">
        <v>1166</v>
      </c>
      <c r="N844" s="54" t="s">
        <v>2980</v>
      </c>
      <c r="O844" s="55">
        <v>101000</v>
      </c>
      <c r="P844" s="56">
        <v>8557</v>
      </c>
      <c r="Q844" s="54">
        <f t="shared" si="35"/>
        <v>864257000</v>
      </c>
    </row>
    <row r="845" spans="1:17" ht="126" x14ac:dyDescent="0.25">
      <c r="A845" s="24">
        <v>10</v>
      </c>
      <c r="B845" s="24">
        <v>439</v>
      </c>
      <c r="C845" s="24" t="s">
        <v>3195</v>
      </c>
      <c r="D845" s="25" t="s">
        <v>3196</v>
      </c>
      <c r="E845" s="24" t="s">
        <v>3197</v>
      </c>
      <c r="F845" s="24" t="s">
        <v>24</v>
      </c>
      <c r="G845" s="24" t="s">
        <v>1470</v>
      </c>
      <c r="H845" s="24" t="s">
        <v>418</v>
      </c>
      <c r="I845" s="11" t="s">
        <v>1346</v>
      </c>
      <c r="J845" s="24" t="s">
        <v>27</v>
      </c>
      <c r="K845" s="26" t="s">
        <v>3198</v>
      </c>
      <c r="L845" s="24" t="s">
        <v>3199</v>
      </c>
      <c r="M845" s="24" t="s">
        <v>3200</v>
      </c>
      <c r="N845" s="54" t="s">
        <v>2980</v>
      </c>
      <c r="O845" s="55">
        <v>14008</v>
      </c>
      <c r="P845" s="56">
        <v>4389</v>
      </c>
      <c r="Q845" s="54">
        <f t="shared" si="35"/>
        <v>61481112</v>
      </c>
    </row>
    <row r="846" spans="1:17" ht="110.25" x14ac:dyDescent="0.25">
      <c r="A846" s="24">
        <v>11</v>
      </c>
      <c r="B846" s="24">
        <v>440</v>
      </c>
      <c r="C846" s="24" t="s">
        <v>3201</v>
      </c>
      <c r="D846" s="25" t="s">
        <v>3202</v>
      </c>
      <c r="E846" s="24" t="s">
        <v>3203</v>
      </c>
      <c r="F846" s="24" t="s">
        <v>24</v>
      </c>
      <c r="G846" s="24" t="s">
        <v>1470</v>
      </c>
      <c r="H846" s="24" t="s">
        <v>164</v>
      </c>
      <c r="I846" s="11" t="s">
        <v>1346</v>
      </c>
      <c r="J846" s="24" t="s">
        <v>27</v>
      </c>
      <c r="K846" s="26" t="s">
        <v>3204</v>
      </c>
      <c r="L846" s="24" t="s">
        <v>3199</v>
      </c>
      <c r="M846" s="24" t="s">
        <v>3200</v>
      </c>
      <c r="N846" s="54" t="s">
        <v>2980</v>
      </c>
      <c r="O846" s="55">
        <v>14800</v>
      </c>
      <c r="P846" s="56">
        <v>5490</v>
      </c>
      <c r="Q846" s="54">
        <f t="shared" si="35"/>
        <v>81252000</v>
      </c>
    </row>
    <row r="847" spans="1:17" ht="63" x14ac:dyDescent="0.25">
      <c r="A847" s="24">
        <v>12</v>
      </c>
      <c r="B847" s="24">
        <v>445</v>
      </c>
      <c r="C847" s="24" t="s">
        <v>3205</v>
      </c>
      <c r="D847" s="25" t="s">
        <v>3206</v>
      </c>
      <c r="E847" s="24" t="s">
        <v>3207</v>
      </c>
      <c r="F847" s="24" t="s">
        <v>24</v>
      </c>
      <c r="G847" s="24" t="s">
        <v>25</v>
      </c>
      <c r="H847" s="24" t="s">
        <v>2302</v>
      </c>
      <c r="I847" s="11" t="s">
        <v>1346</v>
      </c>
      <c r="J847" s="24" t="s">
        <v>27</v>
      </c>
      <c r="K847" s="26" t="s">
        <v>3208</v>
      </c>
      <c r="L847" s="24" t="s">
        <v>3188</v>
      </c>
      <c r="M847" s="24" t="s">
        <v>3165</v>
      </c>
      <c r="N847" s="54" t="s">
        <v>2980</v>
      </c>
      <c r="O847" s="55">
        <v>45500</v>
      </c>
      <c r="P847" s="56">
        <v>5028</v>
      </c>
      <c r="Q847" s="54">
        <f t="shared" si="35"/>
        <v>228774000</v>
      </c>
    </row>
    <row r="848" spans="1:17" ht="157.5" x14ac:dyDescent="0.25">
      <c r="A848" s="24">
        <v>13</v>
      </c>
      <c r="B848" s="24">
        <v>446</v>
      </c>
      <c r="C848" s="24" t="s">
        <v>3209</v>
      </c>
      <c r="D848" s="25" t="s">
        <v>3210</v>
      </c>
      <c r="E848" s="24" t="s">
        <v>3211</v>
      </c>
      <c r="F848" s="24" t="s">
        <v>24</v>
      </c>
      <c r="G848" s="24" t="s">
        <v>76</v>
      </c>
      <c r="H848" s="24" t="s">
        <v>3192</v>
      </c>
      <c r="I848" s="11" t="s">
        <v>1346</v>
      </c>
      <c r="J848" s="24" t="s">
        <v>27</v>
      </c>
      <c r="K848" s="26" t="s">
        <v>3212</v>
      </c>
      <c r="L848" s="24" t="s">
        <v>3194</v>
      </c>
      <c r="M848" s="24" t="s">
        <v>1166</v>
      </c>
      <c r="N848" s="54" t="s">
        <v>2980</v>
      </c>
      <c r="O848" s="55">
        <v>86000</v>
      </c>
      <c r="P848" s="56">
        <v>5960</v>
      </c>
      <c r="Q848" s="54">
        <f t="shared" si="35"/>
        <v>512560000</v>
      </c>
    </row>
    <row r="849" spans="1:17" ht="141.75" x14ac:dyDescent="0.25">
      <c r="A849" s="24">
        <v>14</v>
      </c>
      <c r="B849" s="24">
        <v>447</v>
      </c>
      <c r="C849" s="24" t="s">
        <v>3213</v>
      </c>
      <c r="D849" s="25" t="s">
        <v>3214</v>
      </c>
      <c r="E849" s="24" t="s">
        <v>3215</v>
      </c>
      <c r="F849" s="24" t="s">
        <v>24</v>
      </c>
      <c r="G849" s="24" t="s">
        <v>76</v>
      </c>
      <c r="H849" s="24" t="s">
        <v>3192</v>
      </c>
      <c r="I849" s="11" t="s">
        <v>1346</v>
      </c>
      <c r="J849" s="24" t="s">
        <v>27</v>
      </c>
      <c r="K849" s="26" t="s">
        <v>3216</v>
      </c>
      <c r="L849" s="24" t="s">
        <v>3194</v>
      </c>
      <c r="M849" s="24" t="s">
        <v>1166</v>
      </c>
      <c r="N849" s="54" t="s">
        <v>2980</v>
      </c>
      <c r="O849" s="55">
        <v>88200</v>
      </c>
      <c r="P849" s="56">
        <v>6589</v>
      </c>
      <c r="Q849" s="54">
        <f t="shared" si="35"/>
        <v>581149800</v>
      </c>
    </row>
    <row r="850" spans="1:17" ht="126" x14ac:dyDescent="0.25">
      <c r="A850" s="24">
        <v>15</v>
      </c>
      <c r="B850" s="24">
        <v>448</v>
      </c>
      <c r="C850" s="24" t="s">
        <v>3217</v>
      </c>
      <c r="D850" s="25" t="s">
        <v>3218</v>
      </c>
      <c r="E850" s="24" t="s">
        <v>3219</v>
      </c>
      <c r="F850" s="24" t="s">
        <v>24</v>
      </c>
      <c r="G850" s="24" t="s">
        <v>76</v>
      </c>
      <c r="H850" s="24" t="s">
        <v>3192</v>
      </c>
      <c r="I850" s="11" t="s">
        <v>1346</v>
      </c>
      <c r="J850" s="24" t="s">
        <v>27</v>
      </c>
      <c r="K850" s="26" t="s">
        <v>3220</v>
      </c>
      <c r="L850" s="24" t="s">
        <v>3221</v>
      </c>
      <c r="M850" s="24" t="s">
        <v>1166</v>
      </c>
      <c r="N850" s="54" t="s">
        <v>2980</v>
      </c>
      <c r="O850" s="55">
        <v>13890</v>
      </c>
      <c r="P850" s="56">
        <v>6589</v>
      </c>
      <c r="Q850" s="54">
        <f t="shared" si="35"/>
        <v>91521210</v>
      </c>
    </row>
    <row r="851" spans="1:17" ht="94.5" x14ac:dyDescent="0.25">
      <c r="A851" s="24">
        <v>16</v>
      </c>
      <c r="B851" s="24">
        <v>450</v>
      </c>
      <c r="C851" s="24" t="s">
        <v>3222</v>
      </c>
      <c r="D851" s="25" t="s">
        <v>3223</v>
      </c>
      <c r="E851" s="24" t="s">
        <v>3224</v>
      </c>
      <c r="F851" s="24" t="s">
        <v>24</v>
      </c>
      <c r="G851" s="24" t="s">
        <v>25</v>
      </c>
      <c r="H851" s="24" t="s">
        <v>2302</v>
      </c>
      <c r="I851" s="11" t="s">
        <v>1346</v>
      </c>
      <c r="J851" s="24" t="s">
        <v>27</v>
      </c>
      <c r="K851" s="26" t="s">
        <v>3225</v>
      </c>
      <c r="L851" s="24" t="s">
        <v>3188</v>
      </c>
      <c r="M851" s="24" t="s">
        <v>3165</v>
      </c>
      <c r="N851" s="54" t="s">
        <v>2980</v>
      </c>
      <c r="O851" s="55">
        <v>221700</v>
      </c>
      <c r="P851" s="56">
        <v>6500</v>
      </c>
      <c r="Q851" s="54">
        <f t="shared" si="35"/>
        <v>1441050000</v>
      </c>
    </row>
    <row r="852" spans="1:17" ht="31.5" x14ac:dyDescent="0.25">
      <c r="A852" s="24">
        <v>17</v>
      </c>
      <c r="B852" s="24">
        <v>477</v>
      </c>
      <c r="C852" s="24" t="s">
        <v>3226</v>
      </c>
      <c r="D852" s="25" t="s">
        <v>3227</v>
      </c>
      <c r="E852" s="24" t="s">
        <v>3228</v>
      </c>
      <c r="F852" s="24" t="s">
        <v>24</v>
      </c>
      <c r="G852" s="24" t="s">
        <v>25</v>
      </c>
      <c r="H852" s="24" t="s">
        <v>195</v>
      </c>
      <c r="I852" s="11" t="s">
        <v>1346</v>
      </c>
      <c r="J852" s="24" t="s">
        <v>27</v>
      </c>
      <c r="K852" s="26" t="s">
        <v>3229</v>
      </c>
      <c r="L852" s="24" t="s">
        <v>3199</v>
      </c>
      <c r="M852" s="24" t="s">
        <v>3200</v>
      </c>
      <c r="N852" s="54" t="s">
        <v>2980</v>
      </c>
      <c r="O852" s="55">
        <v>10000</v>
      </c>
      <c r="P852" s="56">
        <v>15873</v>
      </c>
      <c r="Q852" s="54">
        <f t="shared" si="35"/>
        <v>158730000</v>
      </c>
    </row>
    <row r="853" spans="1:17" ht="31.5" x14ac:dyDescent="0.25">
      <c r="A853" s="24">
        <v>18</v>
      </c>
      <c r="B853" s="24">
        <v>595</v>
      </c>
      <c r="C853" s="24" t="s">
        <v>3230</v>
      </c>
      <c r="D853" s="25" t="s">
        <v>468</v>
      </c>
      <c r="E853" s="24" t="s">
        <v>359</v>
      </c>
      <c r="F853" s="24" t="s">
        <v>24</v>
      </c>
      <c r="G853" s="24" t="s">
        <v>98</v>
      </c>
      <c r="H853" s="24" t="s">
        <v>3231</v>
      </c>
      <c r="I853" s="11" t="s">
        <v>1346</v>
      </c>
      <c r="J853" s="24" t="s">
        <v>78</v>
      </c>
      <c r="K853" s="26" t="s">
        <v>3232</v>
      </c>
      <c r="L853" s="24" t="s">
        <v>1825</v>
      </c>
      <c r="M853" s="24" t="s">
        <v>3165</v>
      </c>
      <c r="N853" s="54" t="s">
        <v>3558</v>
      </c>
      <c r="O853" s="55">
        <v>11000</v>
      </c>
      <c r="P853" s="56">
        <v>4894</v>
      </c>
      <c r="Q853" s="54">
        <f t="shared" si="35"/>
        <v>53834000</v>
      </c>
    </row>
    <row r="854" spans="1:17" ht="63" x14ac:dyDescent="0.25">
      <c r="A854" s="24">
        <v>19</v>
      </c>
      <c r="B854" s="24">
        <v>612</v>
      </c>
      <c r="C854" s="24" t="s">
        <v>3233</v>
      </c>
      <c r="D854" s="25" t="s">
        <v>3234</v>
      </c>
      <c r="E854" s="24" t="s">
        <v>87</v>
      </c>
      <c r="F854" s="24" t="s">
        <v>24</v>
      </c>
      <c r="G854" s="24" t="s">
        <v>25</v>
      </c>
      <c r="H854" s="24" t="s">
        <v>159</v>
      </c>
      <c r="I854" s="11" t="s">
        <v>1346</v>
      </c>
      <c r="J854" s="24" t="s">
        <v>27</v>
      </c>
      <c r="K854" s="26" t="s">
        <v>3235</v>
      </c>
      <c r="L854" s="24" t="s">
        <v>3236</v>
      </c>
      <c r="M854" s="24" t="s">
        <v>3237</v>
      </c>
      <c r="N854" s="54" t="s">
        <v>2980</v>
      </c>
      <c r="O854" s="55">
        <v>2000</v>
      </c>
      <c r="P854" s="56">
        <v>3360</v>
      </c>
      <c r="Q854" s="54">
        <f t="shared" si="35"/>
        <v>6720000</v>
      </c>
    </row>
    <row r="855" spans="1:17" ht="31.5" x14ac:dyDescent="0.25">
      <c r="A855" s="24">
        <v>20</v>
      </c>
      <c r="B855" s="24">
        <v>631</v>
      </c>
      <c r="C855" s="24" t="s">
        <v>3238</v>
      </c>
      <c r="D855" s="25" t="s">
        <v>3239</v>
      </c>
      <c r="E855" s="24" t="s">
        <v>359</v>
      </c>
      <c r="F855" s="24" t="s">
        <v>24</v>
      </c>
      <c r="G855" s="24" t="s">
        <v>25</v>
      </c>
      <c r="H855" s="24" t="s">
        <v>3240</v>
      </c>
      <c r="I855" s="11" t="s">
        <v>1346</v>
      </c>
      <c r="J855" s="24" t="s">
        <v>121</v>
      </c>
      <c r="K855" s="26" t="s">
        <v>3241</v>
      </c>
      <c r="L855" s="24" t="s">
        <v>3242</v>
      </c>
      <c r="M855" s="24" t="s">
        <v>3243</v>
      </c>
      <c r="N855" s="54" t="s">
        <v>2980</v>
      </c>
      <c r="O855" s="55">
        <v>4500</v>
      </c>
      <c r="P855" s="56">
        <v>7728</v>
      </c>
      <c r="Q855" s="54">
        <f t="shared" si="35"/>
        <v>34776000</v>
      </c>
    </row>
    <row r="856" spans="1:17" ht="63" x14ac:dyDescent="0.25">
      <c r="A856" s="24">
        <v>21</v>
      </c>
      <c r="B856" s="24">
        <v>638</v>
      </c>
      <c r="C856" s="24" t="s">
        <v>3244</v>
      </c>
      <c r="D856" s="25" t="s">
        <v>3245</v>
      </c>
      <c r="E856" s="24" t="s">
        <v>359</v>
      </c>
      <c r="F856" s="24" t="s">
        <v>24</v>
      </c>
      <c r="G856" s="24" t="s">
        <v>25</v>
      </c>
      <c r="H856" s="24" t="s">
        <v>164</v>
      </c>
      <c r="I856" s="11" t="s">
        <v>1346</v>
      </c>
      <c r="J856" s="24" t="s">
        <v>27</v>
      </c>
      <c r="K856" s="26" t="s">
        <v>3246</v>
      </c>
      <c r="L856" s="24" t="s">
        <v>3247</v>
      </c>
      <c r="M856" s="24" t="s">
        <v>3248</v>
      </c>
      <c r="N856" s="54" t="s">
        <v>2980</v>
      </c>
      <c r="O856" s="55">
        <v>16080</v>
      </c>
      <c r="P856" s="56">
        <v>19000</v>
      </c>
      <c r="Q856" s="54">
        <f t="shared" si="35"/>
        <v>305520000</v>
      </c>
    </row>
    <row r="857" spans="1:17" ht="47.25" x14ac:dyDescent="0.25">
      <c r="A857" s="24">
        <v>22</v>
      </c>
      <c r="B857" s="24">
        <v>641</v>
      </c>
      <c r="C857" s="24" t="s">
        <v>3249</v>
      </c>
      <c r="D857" s="25" t="s">
        <v>3250</v>
      </c>
      <c r="E857" s="24" t="s">
        <v>539</v>
      </c>
      <c r="F857" s="24" t="s">
        <v>24</v>
      </c>
      <c r="G857" s="24" t="s">
        <v>3251</v>
      </c>
      <c r="H857" s="24" t="s">
        <v>2877</v>
      </c>
      <c r="I857" s="11" t="s">
        <v>1346</v>
      </c>
      <c r="J857" s="24" t="s">
        <v>27</v>
      </c>
      <c r="K857" s="26" t="s">
        <v>3252</v>
      </c>
      <c r="L857" s="24" t="s">
        <v>3188</v>
      </c>
      <c r="M857" s="24" t="s">
        <v>3165</v>
      </c>
      <c r="N857" s="54" t="s">
        <v>2980</v>
      </c>
      <c r="O857" s="55">
        <v>797000</v>
      </c>
      <c r="P857" s="56">
        <v>2682</v>
      </c>
      <c r="Q857" s="54">
        <f t="shared" si="35"/>
        <v>2137554000</v>
      </c>
    </row>
    <row r="858" spans="1:17" ht="31.5" x14ac:dyDescent="0.25">
      <c r="A858" s="24">
        <v>23</v>
      </c>
      <c r="B858" s="24">
        <v>763</v>
      </c>
      <c r="C858" s="24" t="s">
        <v>3253</v>
      </c>
      <c r="D858" s="25" t="s">
        <v>3254</v>
      </c>
      <c r="E858" s="24" t="s">
        <v>3255</v>
      </c>
      <c r="F858" s="24" t="s">
        <v>1222</v>
      </c>
      <c r="G858" s="24" t="s">
        <v>3256</v>
      </c>
      <c r="H858" s="24" t="s">
        <v>3257</v>
      </c>
      <c r="I858" s="11" t="s">
        <v>1346</v>
      </c>
      <c r="J858" s="24" t="s">
        <v>78</v>
      </c>
      <c r="K858" s="26" t="s">
        <v>3258</v>
      </c>
      <c r="L858" s="24" t="s">
        <v>3259</v>
      </c>
      <c r="M858" s="24" t="s">
        <v>3260</v>
      </c>
      <c r="N858" s="54" t="s">
        <v>3562</v>
      </c>
      <c r="O858" s="55">
        <v>39500</v>
      </c>
      <c r="P858" s="56">
        <v>13834</v>
      </c>
      <c r="Q858" s="54">
        <f t="shared" si="35"/>
        <v>546443000</v>
      </c>
    </row>
    <row r="859" spans="1:17" ht="31.5" x14ac:dyDescent="0.25">
      <c r="A859" s="24">
        <v>24</v>
      </c>
      <c r="B859" s="24">
        <v>765</v>
      </c>
      <c r="C859" s="24" t="s">
        <v>3253</v>
      </c>
      <c r="D859" s="25" t="s">
        <v>731</v>
      </c>
      <c r="E859" s="24" t="s">
        <v>604</v>
      </c>
      <c r="F859" s="24" t="s">
        <v>1222</v>
      </c>
      <c r="G859" s="24" t="s">
        <v>3256</v>
      </c>
      <c r="H859" s="24" t="s">
        <v>3257</v>
      </c>
      <c r="I859" s="11" t="s">
        <v>1346</v>
      </c>
      <c r="J859" s="24" t="s">
        <v>78</v>
      </c>
      <c r="K859" s="26" t="s">
        <v>3261</v>
      </c>
      <c r="L859" s="24" t="s">
        <v>3199</v>
      </c>
      <c r="M859" s="24" t="s">
        <v>3200</v>
      </c>
      <c r="N859" s="54" t="s">
        <v>3562</v>
      </c>
      <c r="O859" s="55">
        <v>3000</v>
      </c>
      <c r="P859" s="56">
        <v>24906</v>
      </c>
      <c r="Q859" s="54">
        <f t="shared" si="35"/>
        <v>74718000</v>
      </c>
    </row>
    <row r="860" spans="1:17" ht="63" x14ac:dyDescent="0.25">
      <c r="A860" s="24">
        <v>25</v>
      </c>
      <c r="B860" s="24">
        <v>776</v>
      </c>
      <c r="C860" s="24" t="s">
        <v>3262</v>
      </c>
      <c r="D860" s="25" t="s">
        <v>3263</v>
      </c>
      <c r="E860" s="24" t="s">
        <v>3264</v>
      </c>
      <c r="F860" s="24" t="s">
        <v>3265</v>
      </c>
      <c r="G860" s="24" t="s">
        <v>1212</v>
      </c>
      <c r="H860" s="24" t="s">
        <v>3266</v>
      </c>
      <c r="I860" s="11" t="s">
        <v>1346</v>
      </c>
      <c r="J860" s="24" t="s">
        <v>27</v>
      </c>
      <c r="K860" s="26" t="s">
        <v>3267</v>
      </c>
      <c r="L860" s="24" t="s">
        <v>3268</v>
      </c>
      <c r="M860" s="24" t="s">
        <v>3260</v>
      </c>
      <c r="N860" s="54" t="s">
        <v>3562</v>
      </c>
      <c r="O860" s="55">
        <v>25000</v>
      </c>
      <c r="P860" s="56">
        <v>8513</v>
      </c>
      <c r="Q860" s="54">
        <f t="shared" si="35"/>
        <v>212825000</v>
      </c>
    </row>
    <row r="861" spans="1:17" ht="157.5" x14ac:dyDescent="0.25">
      <c r="A861" s="24">
        <v>26</v>
      </c>
      <c r="B861" s="24">
        <v>782</v>
      </c>
      <c r="C861" s="24" t="s">
        <v>3269</v>
      </c>
      <c r="D861" s="25" t="s">
        <v>3270</v>
      </c>
      <c r="E861" s="24" t="s">
        <v>3271</v>
      </c>
      <c r="F861" s="24" t="s">
        <v>1229</v>
      </c>
      <c r="G861" s="24" t="s">
        <v>3272</v>
      </c>
      <c r="H861" s="24" t="s">
        <v>3273</v>
      </c>
      <c r="I861" s="11" t="s">
        <v>1346</v>
      </c>
      <c r="J861" s="24" t="s">
        <v>78</v>
      </c>
      <c r="K861" s="26" t="s">
        <v>3274</v>
      </c>
      <c r="L861" s="24" t="s">
        <v>3275</v>
      </c>
      <c r="M861" s="24" t="s">
        <v>124</v>
      </c>
      <c r="N861" s="54" t="s">
        <v>3578</v>
      </c>
      <c r="O861" s="55">
        <v>1250</v>
      </c>
      <c r="P861" s="56">
        <v>278090</v>
      </c>
      <c r="Q861" s="54">
        <f t="shared" si="35"/>
        <v>347612500</v>
      </c>
    </row>
    <row r="862" spans="1:17" ht="78.75" x14ac:dyDescent="0.25">
      <c r="A862" s="24">
        <v>27</v>
      </c>
      <c r="B862" s="24">
        <v>783</v>
      </c>
      <c r="C862" s="24" t="s">
        <v>3276</v>
      </c>
      <c r="D862" s="25" t="s">
        <v>3277</v>
      </c>
      <c r="E862" s="24" t="s">
        <v>3278</v>
      </c>
      <c r="F862" s="24" t="s">
        <v>1229</v>
      </c>
      <c r="G862" s="24" t="s">
        <v>3279</v>
      </c>
      <c r="H862" s="24" t="s">
        <v>3280</v>
      </c>
      <c r="I862" s="11" t="s">
        <v>1346</v>
      </c>
      <c r="J862" s="24" t="s">
        <v>78</v>
      </c>
      <c r="K862" s="26" t="s">
        <v>3281</v>
      </c>
      <c r="L862" s="24" t="s">
        <v>3282</v>
      </c>
      <c r="M862" s="24" t="s">
        <v>124</v>
      </c>
      <c r="N862" s="54" t="s">
        <v>3578</v>
      </c>
      <c r="O862" s="55">
        <v>80</v>
      </c>
      <c r="P862" s="56">
        <v>147425</v>
      </c>
      <c r="Q862" s="54">
        <f t="shared" si="35"/>
        <v>11794000</v>
      </c>
    </row>
    <row r="863" spans="1:17" ht="141.75" x14ac:dyDescent="0.25">
      <c r="A863" s="24">
        <v>28</v>
      </c>
      <c r="B863" s="24">
        <v>784</v>
      </c>
      <c r="C863" s="24" t="s">
        <v>3283</v>
      </c>
      <c r="D863" s="25" t="s">
        <v>3284</v>
      </c>
      <c r="E863" s="24" t="s">
        <v>3285</v>
      </c>
      <c r="F863" s="24" t="s">
        <v>1229</v>
      </c>
      <c r="G863" s="24" t="s">
        <v>3286</v>
      </c>
      <c r="H863" s="24" t="s">
        <v>3273</v>
      </c>
      <c r="I863" s="11" t="s">
        <v>1346</v>
      </c>
      <c r="J863" s="24" t="s">
        <v>78</v>
      </c>
      <c r="K863" s="26" t="s">
        <v>3287</v>
      </c>
      <c r="L863" s="24" t="s">
        <v>3288</v>
      </c>
      <c r="M863" s="24" t="s">
        <v>124</v>
      </c>
      <c r="N863" s="54" t="s">
        <v>3578</v>
      </c>
      <c r="O863" s="55">
        <v>70</v>
      </c>
      <c r="P863" s="56">
        <v>210176</v>
      </c>
      <c r="Q863" s="54">
        <f t="shared" si="35"/>
        <v>14712320</v>
      </c>
    </row>
    <row r="864" spans="1:17" ht="110.25" x14ac:dyDescent="0.25">
      <c r="A864" s="24">
        <v>29</v>
      </c>
      <c r="B864" s="24">
        <v>785</v>
      </c>
      <c r="C864" s="24" t="s">
        <v>3289</v>
      </c>
      <c r="D864" s="25" t="s">
        <v>3290</v>
      </c>
      <c r="E864" s="24" t="s">
        <v>3291</v>
      </c>
      <c r="F864" s="24" t="s">
        <v>1229</v>
      </c>
      <c r="G864" s="24" t="s">
        <v>3292</v>
      </c>
      <c r="H864" s="24" t="s">
        <v>3293</v>
      </c>
      <c r="I864" s="11" t="s">
        <v>1346</v>
      </c>
      <c r="J864" s="24" t="s">
        <v>78</v>
      </c>
      <c r="K864" s="26" t="s">
        <v>3294</v>
      </c>
      <c r="L864" s="24" t="s">
        <v>3295</v>
      </c>
      <c r="M864" s="24" t="s">
        <v>993</v>
      </c>
      <c r="N864" s="54" t="s">
        <v>3579</v>
      </c>
      <c r="O864" s="55">
        <v>1000</v>
      </c>
      <c r="P864" s="56">
        <v>218612</v>
      </c>
      <c r="Q864" s="54">
        <f t="shared" si="35"/>
        <v>218612000</v>
      </c>
    </row>
    <row r="865" spans="1:17" ht="47.25" x14ac:dyDescent="0.25">
      <c r="A865" s="24">
        <v>30</v>
      </c>
      <c r="B865" s="24">
        <v>805</v>
      </c>
      <c r="C865" s="24" t="s">
        <v>3296</v>
      </c>
      <c r="D865" s="25" t="s">
        <v>1802</v>
      </c>
      <c r="E865" s="24" t="s">
        <v>1516</v>
      </c>
      <c r="F865" s="24" t="s">
        <v>24</v>
      </c>
      <c r="G865" s="24" t="s">
        <v>3297</v>
      </c>
      <c r="H865" s="24" t="s">
        <v>159</v>
      </c>
      <c r="I865" s="11" t="s">
        <v>1346</v>
      </c>
      <c r="J865" s="24" t="s">
        <v>121</v>
      </c>
      <c r="K865" s="26" t="s">
        <v>3298</v>
      </c>
      <c r="L865" s="24" t="s">
        <v>3299</v>
      </c>
      <c r="M865" s="24" t="s">
        <v>3300</v>
      </c>
      <c r="N865" s="54" t="s">
        <v>2980</v>
      </c>
      <c r="O865" s="55">
        <v>104050</v>
      </c>
      <c r="P865" s="56">
        <v>2100</v>
      </c>
      <c r="Q865" s="54">
        <f t="shared" si="35"/>
        <v>218505000</v>
      </c>
    </row>
    <row r="866" spans="1:17" ht="409.5" x14ac:dyDescent="0.25">
      <c r="A866" s="24">
        <v>31</v>
      </c>
      <c r="B866" s="24">
        <v>816</v>
      </c>
      <c r="C866" s="24" t="s">
        <v>3301</v>
      </c>
      <c r="D866" s="25" t="s">
        <v>3302</v>
      </c>
      <c r="E866" s="24" t="s">
        <v>3303</v>
      </c>
      <c r="F866" s="24" t="s">
        <v>1845</v>
      </c>
      <c r="G866" s="24" t="s">
        <v>3304</v>
      </c>
      <c r="H866" s="24" t="s">
        <v>3305</v>
      </c>
      <c r="I866" s="11" t="s">
        <v>1438</v>
      </c>
      <c r="J866" s="24" t="s">
        <v>1062</v>
      </c>
      <c r="K866" s="26" t="s">
        <v>3306</v>
      </c>
      <c r="L866" s="24" t="s">
        <v>3307</v>
      </c>
      <c r="M866" s="24" t="s">
        <v>3200</v>
      </c>
      <c r="N866" s="54" t="s">
        <v>3564</v>
      </c>
      <c r="O866" s="55">
        <v>520</v>
      </c>
      <c r="P866" s="56">
        <v>625000</v>
      </c>
      <c r="Q866" s="54">
        <f t="shared" si="35"/>
        <v>325000000</v>
      </c>
    </row>
    <row r="867" spans="1:17" ht="94.5" x14ac:dyDescent="0.25">
      <c r="A867" s="24">
        <v>32</v>
      </c>
      <c r="B867" s="24">
        <v>839</v>
      </c>
      <c r="C867" s="24" t="s">
        <v>3308</v>
      </c>
      <c r="D867" s="25" t="s">
        <v>3309</v>
      </c>
      <c r="E867" s="24" t="s">
        <v>3310</v>
      </c>
      <c r="F867" s="24" t="s">
        <v>3311</v>
      </c>
      <c r="G867" s="24" t="s">
        <v>3304</v>
      </c>
      <c r="H867" s="24" t="s">
        <v>3312</v>
      </c>
      <c r="I867" s="11" t="s">
        <v>1346</v>
      </c>
      <c r="J867" s="24" t="s">
        <v>1062</v>
      </c>
      <c r="K867" s="26" t="s">
        <v>3313</v>
      </c>
      <c r="L867" s="24" t="s">
        <v>3151</v>
      </c>
      <c r="M867" s="24" t="s">
        <v>3152</v>
      </c>
      <c r="N867" s="54" t="s">
        <v>3561</v>
      </c>
      <c r="O867" s="55">
        <v>4420</v>
      </c>
      <c r="P867" s="56">
        <v>93000</v>
      </c>
      <c r="Q867" s="54">
        <f t="shared" si="35"/>
        <v>411060000</v>
      </c>
    </row>
    <row r="868" spans="1:17" ht="126" x14ac:dyDescent="0.25">
      <c r="A868" s="24">
        <v>33</v>
      </c>
      <c r="B868" s="24">
        <v>840</v>
      </c>
      <c r="C868" s="24" t="s">
        <v>3314</v>
      </c>
      <c r="D868" s="25" t="s">
        <v>3315</v>
      </c>
      <c r="E868" s="24" t="s">
        <v>3316</v>
      </c>
      <c r="F868" s="24" t="s">
        <v>3317</v>
      </c>
      <c r="G868" s="24" t="s">
        <v>3304</v>
      </c>
      <c r="H868" s="24" t="s">
        <v>3318</v>
      </c>
      <c r="I868" s="11" t="s">
        <v>1346</v>
      </c>
      <c r="J868" s="24" t="s">
        <v>1062</v>
      </c>
      <c r="K868" s="26" t="s">
        <v>3319</v>
      </c>
      <c r="L868" s="24" t="s">
        <v>3151</v>
      </c>
      <c r="M868" s="24" t="s">
        <v>3152</v>
      </c>
      <c r="N868" s="54" t="s">
        <v>3561</v>
      </c>
      <c r="O868" s="55">
        <v>704</v>
      </c>
      <c r="P868" s="56">
        <v>150000</v>
      </c>
      <c r="Q868" s="54">
        <f t="shared" si="35"/>
        <v>105600000</v>
      </c>
    </row>
    <row r="869" spans="1:17" ht="126" x14ac:dyDescent="0.25">
      <c r="A869" s="24">
        <v>34</v>
      </c>
      <c r="B869" s="24">
        <v>886</v>
      </c>
      <c r="C869" s="24" t="s">
        <v>3320</v>
      </c>
      <c r="D869" s="25" t="s">
        <v>3321</v>
      </c>
      <c r="E869" s="24" t="s">
        <v>3322</v>
      </c>
      <c r="F869" s="24" t="s">
        <v>24</v>
      </c>
      <c r="G869" s="24" t="s">
        <v>25</v>
      </c>
      <c r="H869" s="24" t="s">
        <v>164</v>
      </c>
      <c r="I869" s="11" t="s">
        <v>1438</v>
      </c>
      <c r="J869" s="24" t="s">
        <v>27</v>
      </c>
      <c r="K869" s="26" t="s">
        <v>3323</v>
      </c>
      <c r="L869" s="24" t="s">
        <v>3324</v>
      </c>
      <c r="M869" s="24" t="s">
        <v>3325</v>
      </c>
      <c r="N869" s="54" t="s">
        <v>2980</v>
      </c>
      <c r="O869" s="55">
        <v>1000</v>
      </c>
      <c r="P869" s="56">
        <v>20000</v>
      </c>
      <c r="Q869" s="54">
        <f t="shared" si="35"/>
        <v>20000000</v>
      </c>
    </row>
    <row r="870" spans="1:17" ht="409.5" x14ac:dyDescent="0.25">
      <c r="A870" s="24">
        <v>35</v>
      </c>
      <c r="B870" s="24">
        <v>888</v>
      </c>
      <c r="C870" s="24" t="s">
        <v>3326</v>
      </c>
      <c r="D870" s="25" t="s">
        <v>3327</v>
      </c>
      <c r="E870" s="24" t="s">
        <v>3328</v>
      </c>
      <c r="F870" s="24" t="s">
        <v>1256</v>
      </c>
      <c r="G870" s="24" t="s">
        <v>52</v>
      </c>
      <c r="H870" s="24" t="s">
        <v>3329</v>
      </c>
      <c r="I870" s="11" t="s">
        <v>1346</v>
      </c>
      <c r="J870" s="24" t="s">
        <v>27</v>
      </c>
      <c r="K870" s="26" t="s">
        <v>3330</v>
      </c>
      <c r="L870" s="24" t="s">
        <v>3331</v>
      </c>
      <c r="M870" s="24" t="s">
        <v>3332</v>
      </c>
      <c r="N870" s="54" t="s">
        <v>3571</v>
      </c>
      <c r="O870" s="55">
        <v>200</v>
      </c>
      <c r="P870" s="56">
        <v>1077300</v>
      </c>
      <c r="Q870" s="54">
        <f t="shared" si="35"/>
        <v>215460000</v>
      </c>
    </row>
    <row r="871" spans="1:17" ht="173.25" x14ac:dyDescent="0.25">
      <c r="A871" s="24">
        <v>36</v>
      </c>
      <c r="B871" s="24">
        <v>891</v>
      </c>
      <c r="C871" s="24" t="s">
        <v>3333</v>
      </c>
      <c r="D871" s="25" t="s">
        <v>3334</v>
      </c>
      <c r="E871" s="24" t="s">
        <v>3334</v>
      </c>
      <c r="F871" s="24" t="s">
        <v>3335</v>
      </c>
      <c r="G871" s="24" t="s">
        <v>3336</v>
      </c>
      <c r="H871" s="24" t="s">
        <v>3337</v>
      </c>
      <c r="I871" s="11" t="s">
        <v>1346</v>
      </c>
      <c r="J871" s="24" t="s">
        <v>78</v>
      </c>
      <c r="K871" s="26" t="s">
        <v>3338</v>
      </c>
      <c r="L871" s="24" t="s">
        <v>3339</v>
      </c>
      <c r="M871" s="24" t="s">
        <v>3340</v>
      </c>
      <c r="N871" s="54" t="s">
        <v>3580</v>
      </c>
      <c r="O871" s="55">
        <v>50</v>
      </c>
      <c r="P871" s="56">
        <v>764000</v>
      </c>
      <c r="Q871" s="54">
        <f t="shared" si="35"/>
        <v>38200000</v>
      </c>
    </row>
    <row r="872" spans="1:17" ht="94.5" x14ac:dyDescent="0.25">
      <c r="A872" s="24">
        <v>37</v>
      </c>
      <c r="B872" s="24">
        <v>892</v>
      </c>
      <c r="C872" s="24" t="s">
        <v>3341</v>
      </c>
      <c r="D872" s="25" t="s">
        <v>3342</v>
      </c>
      <c r="E872" s="24" t="s">
        <v>3343</v>
      </c>
      <c r="F872" s="24" t="s">
        <v>24</v>
      </c>
      <c r="G872" s="24" t="s">
        <v>651</v>
      </c>
      <c r="H872" s="24" t="s">
        <v>3344</v>
      </c>
      <c r="I872" s="11" t="s">
        <v>1346</v>
      </c>
      <c r="J872" s="24" t="s">
        <v>27</v>
      </c>
      <c r="K872" s="26" t="s">
        <v>3345</v>
      </c>
      <c r="L872" s="24" t="s">
        <v>3346</v>
      </c>
      <c r="M872" s="24" t="s">
        <v>3347</v>
      </c>
      <c r="N872" s="54" t="s">
        <v>3562</v>
      </c>
      <c r="O872" s="55">
        <v>150</v>
      </c>
      <c r="P872" s="56">
        <v>700719</v>
      </c>
      <c r="Q872" s="54">
        <f t="shared" si="35"/>
        <v>105107850</v>
      </c>
    </row>
    <row r="873" spans="1:17" ht="220.5" x14ac:dyDescent="0.25">
      <c r="A873" s="24">
        <v>38</v>
      </c>
      <c r="B873" s="24">
        <v>893</v>
      </c>
      <c r="C873" s="24" t="s">
        <v>3348</v>
      </c>
      <c r="D873" s="25" t="s">
        <v>3349</v>
      </c>
      <c r="E873" s="24" t="s">
        <v>3349</v>
      </c>
      <c r="F873" s="24" t="s">
        <v>1256</v>
      </c>
      <c r="G873" s="24" t="s">
        <v>3350</v>
      </c>
      <c r="H873" s="24" t="s">
        <v>3351</v>
      </c>
      <c r="I873" s="11" t="s">
        <v>1346</v>
      </c>
      <c r="J873" s="24" t="s">
        <v>27</v>
      </c>
      <c r="K873" s="26" t="s">
        <v>3352</v>
      </c>
      <c r="L873" s="24" t="s">
        <v>3353</v>
      </c>
      <c r="M873" s="24" t="s">
        <v>3354</v>
      </c>
      <c r="N873" s="54" t="s">
        <v>3571</v>
      </c>
      <c r="O873" s="55">
        <v>180</v>
      </c>
      <c r="P873" s="56">
        <v>2572500</v>
      </c>
      <c r="Q873" s="54">
        <f t="shared" si="35"/>
        <v>463050000</v>
      </c>
    </row>
    <row r="874" spans="1:17" ht="267.75" x14ac:dyDescent="0.25">
      <c r="A874" s="14">
        <v>39</v>
      </c>
      <c r="B874" s="14">
        <v>895</v>
      </c>
      <c r="C874" s="14" t="s">
        <v>3355</v>
      </c>
      <c r="D874" s="15" t="s">
        <v>3356</v>
      </c>
      <c r="E874" s="14" t="s">
        <v>3357</v>
      </c>
      <c r="F874" s="14" t="s">
        <v>3335</v>
      </c>
      <c r="G874" s="14" t="s">
        <v>3358</v>
      </c>
      <c r="H874" s="14" t="s">
        <v>3359</v>
      </c>
      <c r="I874" s="11" t="s">
        <v>1346</v>
      </c>
      <c r="J874" s="14" t="s">
        <v>78</v>
      </c>
      <c r="K874" s="16" t="s">
        <v>3360</v>
      </c>
      <c r="L874" s="14" t="s">
        <v>3361</v>
      </c>
      <c r="M874" s="14" t="s">
        <v>3362</v>
      </c>
      <c r="N874" s="43" t="s">
        <v>3580</v>
      </c>
      <c r="O874" s="44">
        <v>50</v>
      </c>
      <c r="P874" s="45">
        <v>270000</v>
      </c>
      <c r="Q874" s="43">
        <f t="shared" si="35"/>
        <v>13500000</v>
      </c>
    </row>
    <row r="875" spans="1:17" ht="15.75" x14ac:dyDescent="0.25">
      <c r="A875" s="17"/>
      <c r="B875" s="18" t="s">
        <v>3363</v>
      </c>
      <c r="C875" s="18"/>
      <c r="D875" s="18"/>
      <c r="E875" s="18"/>
      <c r="F875" s="18"/>
      <c r="G875" s="18"/>
      <c r="H875" s="18"/>
      <c r="I875" s="18"/>
      <c r="J875" s="18"/>
      <c r="K875" s="19"/>
      <c r="L875" s="18"/>
      <c r="M875" s="18"/>
      <c r="N875" s="46"/>
      <c r="O875" s="47"/>
      <c r="P875" s="48"/>
      <c r="Q875" s="49">
        <f>SUM(Q836:Q874)</f>
        <v>15159514972</v>
      </c>
    </row>
    <row r="876" spans="1:17" ht="15.75" x14ac:dyDescent="0.25">
      <c r="A876" s="20"/>
      <c r="B876" s="21" t="s">
        <v>3364</v>
      </c>
      <c r="C876" s="22"/>
      <c r="D876" s="22"/>
      <c r="E876" s="22"/>
      <c r="F876" s="22"/>
      <c r="G876" s="22"/>
      <c r="H876" s="22"/>
      <c r="I876" s="22"/>
      <c r="J876" s="22"/>
      <c r="K876" s="23"/>
      <c r="L876" s="22"/>
      <c r="M876" s="22"/>
      <c r="N876" s="50"/>
      <c r="O876" s="51"/>
      <c r="P876" s="52"/>
      <c r="Q876" s="53"/>
    </row>
    <row r="877" spans="1:17" ht="31.5" x14ac:dyDescent="0.25">
      <c r="A877" s="11">
        <v>1</v>
      </c>
      <c r="B877" s="11">
        <v>41</v>
      </c>
      <c r="C877" s="11" t="s">
        <v>3365</v>
      </c>
      <c r="D877" s="12" t="s">
        <v>3366</v>
      </c>
      <c r="E877" s="11" t="s">
        <v>1408</v>
      </c>
      <c r="F877" s="11" t="s">
        <v>24</v>
      </c>
      <c r="G877" s="11" t="s">
        <v>83</v>
      </c>
      <c r="H877" s="11" t="s">
        <v>159</v>
      </c>
      <c r="I877" s="11" t="s">
        <v>588</v>
      </c>
      <c r="J877" s="11" t="s">
        <v>27</v>
      </c>
      <c r="K877" s="13" t="s">
        <v>3367</v>
      </c>
      <c r="L877" s="11" t="s">
        <v>2985</v>
      </c>
      <c r="M877" s="11" t="s">
        <v>37</v>
      </c>
      <c r="N877" s="40" t="s">
        <v>2980</v>
      </c>
      <c r="O877" s="41">
        <v>5000</v>
      </c>
      <c r="P877" s="42">
        <v>3500</v>
      </c>
      <c r="Q877" s="40">
        <f t="shared" ref="Q877:Q893" si="36">O877*P877</f>
        <v>17500000</v>
      </c>
    </row>
    <row r="878" spans="1:17" ht="47.25" x14ac:dyDescent="0.25">
      <c r="A878" s="24">
        <v>2</v>
      </c>
      <c r="B878" s="24">
        <v>301</v>
      </c>
      <c r="C878" s="24" t="s">
        <v>3368</v>
      </c>
      <c r="D878" s="25" t="s">
        <v>3369</v>
      </c>
      <c r="E878" s="24" t="s">
        <v>234</v>
      </c>
      <c r="F878" s="24" t="s">
        <v>3370</v>
      </c>
      <c r="G878" s="24" t="s">
        <v>3371</v>
      </c>
      <c r="H878" s="24" t="s">
        <v>3372</v>
      </c>
      <c r="I878" s="11" t="s">
        <v>1346</v>
      </c>
      <c r="J878" s="24" t="s">
        <v>27</v>
      </c>
      <c r="K878" s="26" t="s">
        <v>3373</v>
      </c>
      <c r="L878" s="24" t="s">
        <v>3374</v>
      </c>
      <c r="M878" s="24" t="s">
        <v>48</v>
      </c>
      <c r="N878" s="54" t="s">
        <v>3557</v>
      </c>
      <c r="O878" s="55">
        <v>200</v>
      </c>
      <c r="P878" s="56">
        <v>400000</v>
      </c>
      <c r="Q878" s="54">
        <f t="shared" si="36"/>
        <v>80000000</v>
      </c>
    </row>
    <row r="879" spans="1:17" ht="47.25" x14ac:dyDescent="0.25">
      <c r="A879" s="24">
        <v>3</v>
      </c>
      <c r="B879" s="24">
        <v>314</v>
      </c>
      <c r="C879" s="24" t="s">
        <v>3375</v>
      </c>
      <c r="D879" s="25" t="s">
        <v>2179</v>
      </c>
      <c r="E879" s="24" t="s">
        <v>592</v>
      </c>
      <c r="F879" s="24" t="s">
        <v>24</v>
      </c>
      <c r="G879" s="24" t="s">
        <v>76</v>
      </c>
      <c r="H879" s="24" t="s">
        <v>894</v>
      </c>
      <c r="I879" s="11" t="s">
        <v>1346</v>
      </c>
      <c r="J879" s="24" t="s">
        <v>78</v>
      </c>
      <c r="K879" s="26" t="s">
        <v>3376</v>
      </c>
      <c r="L879" s="24" t="s">
        <v>3377</v>
      </c>
      <c r="M879" s="24" t="s">
        <v>37</v>
      </c>
      <c r="N879" s="54" t="s">
        <v>2980</v>
      </c>
      <c r="O879" s="55">
        <v>30700</v>
      </c>
      <c r="P879" s="56">
        <v>8000</v>
      </c>
      <c r="Q879" s="54">
        <f t="shared" si="36"/>
        <v>245600000</v>
      </c>
    </row>
    <row r="880" spans="1:17" ht="31.5" x14ac:dyDescent="0.25">
      <c r="A880" s="24">
        <v>4</v>
      </c>
      <c r="B880" s="24">
        <v>349</v>
      </c>
      <c r="C880" s="24" t="s">
        <v>3378</v>
      </c>
      <c r="D880" s="25" t="s">
        <v>3379</v>
      </c>
      <c r="E880" s="24" t="s">
        <v>359</v>
      </c>
      <c r="F880" s="24" t="s">
        <v>24</v>
      </c>
      <c r="G880" s="24" t="s">
        <v>76</v>
      </c>
      <c r="H880" s="24" t="s">
        <v>70</v>
      </c>
      <c r="I880" s="11" t="s">
        <v>1346</v>
      </c>
      <c r="J880" s="24" t="s">
        <v>121</v>
      </c>
      <c r="K880" s="26" t="s">
        <v>3380</v>
      </c>
      <c r="L880" s="24" t="s">
        <v>896</v>
      </c>
      <c r="M880" s="24" t="s">
        <v>216</v>
      </c>
      <c r="N880" s="54" t="s">
        <v>2980</v>
      </c>
      <c r="O880" s="55">
        <v>30000</v>
      </c>
      <c r="P880" s="56">
        <v>2300</v>
      </c>
      <c r="Q880" s="54">
        <f t="shared" si="36"/>
        <v>69000000</v>
      </c>
    </row>
    <row r="881" spans="1:17" ht="31.5" x14ac:dyDescent="0.25">
      <c r="A881" s="24">
        <v>5</v>
      </c>
      <c r="B881" s="24">
        <v>435</v>
      </c>
      <c r="C881" s="24" t="s">
        <v>3381</v>
      </c>
      <c r="D881" s="25" t="s">
        <v>3382</v>
      </c>
      <c r="E881" s="24" t="s">
        <v>3383</v>
      </c>
      <c r="F881" s="24" t="s">
        <v>24</v>
      </c>
      <c r="G881" s="24" t="s">
        <v>25</v>
      </c>
      <c r="H881" s="24" t="s">
        <v>3384</v>
      </c>
      <c r="I881" s="11" t="s">
        <v>1438</v>
      </c>
      <c r="J881" s="24" t="s">
        <v>78</v>
      </c>
      <c r="K881" s="26">
        <v>894110138523</v>
      </c>
      <c r="L881" s="24" t="s">
        <v>3385</v>
      </c>
      <c r="M881" s="24" t="s">
        <v>942</v>
      </c>
      <c r="N881" s="54" t="s">
        <v>2980</v>
      </c>
      <c r="O881" s="55">
        <v>694000</v>
      </c>
      <c r="P881" s="56">
        <v>620</v>
      </c>
      <c r="Q881" s="54">
        <f t="shared" si="36"/>
        <v>430280000</v>
      </c>
    </row>
    <row r="882" spans="1:17" ht="47.25" x14ac:dyDescent="0.25">
      <c r="A882" s="24">
        <v>6</v>
      </c>
      <c r="B882" s="24">
        <v>518</v>
      </c>
      <c r="C882" s="24" t="s">
        <v>3386</v>
      </c>
      <c r="D882" s="25" t="s">
        <v>3387</v>
      </c>
      <c r="E882" s="24" t="s">
        <v>3388</v>
      </c>
      <c r="F882" s="24" t="s">
        <v>43</v>
      </c>
      <c r="G882" s="24" t="s">
        <v>44</v>
      </c>
      <c r="H882" s="24" t="s">
        <v>53</v>
      </c>
      <c r="I882" s="11" t="s">
        <v>1346</v>
      </c>
      <c r="J882" s="24" t="s">
        <v>27</v>
      </c>
      <c r="K882" s="26" t="s">
        <v>3389</v>
      </c>
      <c r="L882" s="24" t="s">
        <v>3390</v>
      </c>
      <c r="M882" s="24" t="s">
        <v>1134</v>
      </c>
      <c r="N882" s="54" t="s">
        <v>3557</v>
      </c>
      <c r="O882" s="55">
        <v>300</v>
      </c>
      <c r="P882" s="56">
        <v>514500</v>
      </c>
      <c r="Q882" s="54">
        <f t="shared" si="36"/>
        <v>154350000</v>
      </c>
    </row>
    <row r="883" spans="1:17" ht="63" x14ac:dyDescent="0.25">
      <c r="A883" s="24">
        <v>7</v>
      </c>
      <c r="B883" s="24">
        <v>520</v>
      </c>
      <c r="C883" s="24" t="s">
        <v>3391</v>
      </c>
      <c r="D883" s="25" t="s">
        <v>3392</v>
      </c>
      <c r="E883" s="24" t="s">
        <v>3393</v>
      </c>
      <c r="F883" s="24" t="s">
        <v>43</v>
      </c>
      <c r="G883" s="24" t="s">
        <v>3394</v>
      </c>
      <c r="H883" s="24" t="s">
        <v>1315</v>
      </c>
      <c r="I883" s="11" t="s">
        <v>1346</v>
      </c>
      <c r="J883" s="24" t="s">
        <v>121</v>
      </c>
      <c r="K883" s="26" t="s">
        <v>3395</v>
      </c>
      <c r="L883" s="24" t="s">
        <v>3390</v>
      </c>
      <c r="M883" s="24" t="s">
        <v>1134</v>
      </c>
      <c r="N883" s="54" t="s">
        <v>3561</v>
      </c>
      <c r="O883" s="55">
        <v>2700</v>
      </c>
      <c r="P883" s="56">
        <v>462000</v>
      </c>
      <c r="Q883" s="54">
        <f t="shared" si="36"/>
        <v>1247400000</v>
      </c>
    </row>
    <row r="884" spans="1:17" ht="252" x14ac:dyDescent="0.25">
      <c r="A884" s="24">
        <v>8</v>
      </c>
      <c r="B884" s="24">
        <v>521</v>
      </c>
      <c r="C884" s="24" t="s">
        <v>3396</v>
      </c>
      <c r="D884" s="25" t="s">
        <v>3392</v>
      </c>
      <c r="E884" s="24" t="s">
        <v>3393</v>
      </c>
      <c r="F884" s="24" t="s">
        <v>43</v>
      </c>
      <c r="G884" s="24" t="s">
        <v>3394</v>
      </c>
      <c r="H884" s="24" t="s">
        <v>3397</v>
      </c>
      <c r="I884" s="11" t="s">
        <v>1346</v>
      </c>
      <c r="J884" s="24" t="s">
        <v>121</v>
      </c>
      <c r="K884" s="26" t="s">
        <v>3398</v>
      </c>
      <c r="L884" s="24" t="s">
        <v>3390</v>
      </c>
      <c r="M884" s="24" t="s">
        <v>1134</v>
      </c>
      <c r="N884" s="54" t="s">
        <v>3561</v>
      </c>
      <c r="O884" s="55">
        <v>1000</v>
      </c>
      <c r="P884" s="56">
        <v>249900</v>
      </c>
      <c r="Q884" s="54">
        <f t="shared" si="36"/>
        <v>249900000</v>
      </c>
    </row>
    <row r="885" spans="1:17" ht="63" x14ac:dyDescent="0.25">
      <c r="A885" s="24">
        <v>9</v>
      </c>
      <c r="B885" s="24">
        <v>522</v>
      </c>
      <c r="C885" s="24" t="s">
        <v>3391</v>
      </c>
      <c r="D885" s="25" t="s">
        <v>3392</v>
      </c>
      <c r="E885" s="24" t="s">
        <v>3399</v>
      </c>
      <c r="F885" s="24" t="s">
        <v>43</v>
      </c>
      <c r="G885" s="24" t="s">
        <v>3394</v>
      </c>
      <c r="H885" s="24" t="s">
        <v>1315</v>
      </c>
      <c r="I885" s="11" t="s">
        <v>1346</v>
      </c>
      <c r="J885" s="24" t="s">
        <v>121</v>
      </c>
      <c r="K885" s="26" t="s">
        <v>3400</v>
      </c>
      <c r="L885" s="24" t="s">
        <v>3390</v>
      </c>
      <c r="M885" s="24" t="s">
        <v>1134</v>
      </c>
      <c r="N885" s="54" t="s">
        <v>3561</v>
      </c>
      <c r="O885" s="55">
        <v>500</v>
      </c>
      <c r="P885" s="56">
        <v>567000</v>
      </c>
      <c r="Q885" s="54">
        <f t="shared" si="36"/>
        <v>283500000</v>
      </c>
    </row>
    <row r="886" spans="1:17" ht="47.25" x14ac:dyDescent="0.25">
      <c r="A886" s="24">
        <v>10</v>
      </c>
      <c r="B886" s="24">
        <v>529</v>
      </c>
      <c r="C886" s="24" t="s">
        <v>3401</v>
      </c>
      <c r="D886" s="25" t="s">
        <v>3402</v>
      </c>
      <c r="E886" s="24" t="s">
        <v>709</v>
      </c>
      <c r="F886" s="24" t="s">
        <v>43</v>
      </c>
      <c r="G886" s="24" t="s">
        <v>1702</v>
      </c>
      <c r="H886" s="24" t="s">
        <v>3403</v>
      </c>
      <c r="I886" s="11" t="s">
        <v>1346</v>
      </c>
      <c r="J886" s="24" t="s">
        <v>78</v>
      </c>
      <c r="K886" s="26" t="s">
        <v>3404</v>
      </c>
      <c r="L886" s="24" t="s">
        <v>3405</v>
      </c>
      <c r="M886" s="24" t="s">
        <v>48</v>
      </c>
      <c r="N886" s="54" t="s">
        <v>3562</v>
      </c>
      <c r="O886" s="55">
        <v>13260</v>
      </c>
      <c r="P886" s="56">
        <v>4400</v>
      </c>
      <c r="Q886" s="54">
        <f t="shared" si="36"/>
        <v>58344000</v>
      </c>
    </row>
    <row r="887" spans="1:17" ht="47.25" x14ac:dyDescent="0.25">
      <c r="A887" s="24">
        <v>11</v>
      </c>
      <c r="B887" s="24">
        <v>557</v>
      </c>
      <c r="C887" s="24" t="s">
        <v>3406</v>
      </c>
      <c r="D887" s="25" t="s">
        <v>3407</v>
      </c>
      <c r="E887" s="24" t="s">
        <v>417</v>
      </c>
      <c r="F887" s="24" t="s">
        <v>24</v>
      </c>
      <c r="G887" s="24" t="s">
        <v>83</v>
      </c>
      <c r="H887" s="24" t="s">
        <v>159</v>
      </c>
      <c r="I887" s="11" t="s">
        <v>588</v>
      </c>
      <c r="J887" s="24" t="s">
        <v>27</v>
      </c>
      <c r="K887" s="26" t="s">
        <v>3408</v>
      </c>
      <c r="L887" s="24" t="s">
        <v>3409</v>
      </c>
      <c r="M887" s="24" t="s">
        <v>37</v>
      </c>
      <c r="N887" s="54" t="s">
        <v>2980</v>
      </c>
      <c r="O887" s="55">
        <v>214500</v>
      </c>
      <c r="P887" s="56">
        <v>1500</v>
      </c>
      <c r="Q887" s="54">
        <f t="shared" si="36"/>
        <v>321750000</v>
      </c>
    </row>
    <row r="888" spans="1:17" ht="31.5" x14ac:dyDescent="0.25">
      <c r="A888" s="24">
        <v>12</v>
      </c>
      <c r="B888" s="24">
        <v>611</v>
      </c>
      <c r="C888" s="24" t="s">
        <v>3410</v>
      </c>
      <c r="D888" s="25" t="s">
        <v>3411</v>
      </c>
      <c r="E888" s="24" t="s">
        <v>138</v>
      </c>
      <c r="F888" s="24" t="s">
        <v>24</v>
      </c>
      <c r="G888" s="24" t="s">
        <v>25</v>
      </c>
      <c r="H888" s="24" t="s">
        <v>159</v>
      </c>
      <c r="I888" s="11" t="s">
        <v>1438</v>
      </c>
      <c r="J888" s="24" t="s">
        <v>27</v>
      </c>
      <c r="K888" s="26" t="s">
        <v>3412</v>
      </c>
      <c r="L888" s="24" t="s">
        <v>161</v>
      </c>
      <c r="M888" s="24" t="s">
        <v>37</v>
      </c>
      <c r="N888" s="54" t="s">
        <v>2980</v>
      </c>
      <c r="O888" s="55">
        <v>12000</v>
      </c>
      <c r="P888" s="56">
        <v>5500</v>
      </c>
      <c r="Q888" s="54">
        <f t="shared" si="36"/>
        <v>66000000</v>
      </c>
    </row>
    <row r="889" spans="1:17" ht="31.5" x14ac:dyDescent="0.25">
      <c r="A889" s="24">
        <v>13</v>
      </c>
      <c r="B889" s="24">
        <v>652</v>
      </c>
      <c r="C889" s="24" t="s">
        <v>3413</v>
      </c>
      <c r="D889" s="25" t="s">
        <v>3414</v>
      </c>
      <c r="E889" s="24" t="s">
        <v>3415</v>
      </c>
      <c r="F889" s="24" t="s">
        <v>43</v>
      </c>
      <c r="G889" s="24" t="s">
        <v>44</v>
      </c>
      <c r="H889" s="24" t="s">
        <v>3416</v>
      </c>
      <c r="I889" s="14" t="s">
        <v>2822</v>
      </c>
      <c r="J889" s="24" t="s">
        <v>27</v>
      </c>
      <c r="K889" s="26" t="s">
        <v>3417</v>
      </c>
      <c r="L889" s="24" t="s">
        <v>3418</v>
      </c>
      <c r="M889" s="24" t="s">
        <v>30</v>
      </c>
      <c r="N889" s="54" t="s">
        <v>3562</v>
      </c>
      <c r="O889" s="55">
        <v>1100</v>
      </c>
      <c r="P889" s="56">
        <v>212000</v>
      </c>
      <c r="Q889" s="54">
        <f t="shared" si="36"/>
        <v>233200000</v>
      </c>
    </row>
    <row r="890" spans="1:17" ht="31.5" x14ac:dyDescent="0.25">
      <c r="A890" s="24">
        <v>14</v>
      </c>
      <c r="B890" s="24">
        <v>653</v>
      </c>
      <c r="C890" s="24" t="s">
        <v>3419</v>
      </c>
      <c r="D890" s="25" t="s">
        <v>3420</v>
      </c>
      <c r="E890" s="24" t="s">
        <v>42</v>
      </c>
      <c r="F890" s="24" t="s">
        <v>43</v>
      </c>
      <c r="G890" s="24" t="s">
        <v>44</v>
      </c>
      <c r="H890" s="24" t="s">
        <v>53</v>
      </c>
      <c r="I890" s="14" t="s">
        <v>2822</v>
      </c>
      <c r="J890" s="24" t="s">
        <v>78</v>
      </c>
      <c r="K890" s="26" t="s">
        <v>3421</v>
      </c>
      <c r="L890" s="24" t="s">
        <v>3418</v>
      </c>
      <c r="M890" s="24" t="s">
        <v>30</v>
      </c>
      <c r="N890" s="54" t="s">
        <v>3557</v>
      </c>
      <c r="O890" s="55">
        <v>150</v>
      </c>
      <c r="P890" s="56">
        <v>92000</v>
      </c>
      <c r="Q890" s="54">
        <f t="shared" si="36"/>
        <v>13800000</v>
      </c>
    </row>
    <row r="891" spans="1:17" ht="47.25" x14ac:dyDescent="0.25">
      <c r="A891" s="24">
        <v>15</v>
      </c>
      <c r="B891" s="24">
        <v>656</v>
      </c>
      <c r="C891" s="24" t="s">
        <v>3422</v>
      </c>
      <c r="D891" s="25" t="s">
        <v>3423</v>
      </c>
      <c r="E891" s="24" t="s">
        <v>3424</v>
      </c>
      <c r="F891" s="24" t="s">
        <v>43</v>
      </c>
      <c r="G891" s="24" t="s">
        <v>52</v>
      </c>
      <c r="H891" s="24" t="s">
        <v>53</v>
      </c>
      <c r="I891" s="14" t="s">
        <v>2822</v>
      </c>
      <c r="J891" s="24" t="s">
        <v>78</v>
      </c>
      <c r="K891" s="26" t="s">
        <v>3425</v>
      </c>
      <c r="L891" s="24" t="s">
        <v>3418</v>
      </c>
      <c r="M891" s="24" t="s">
        <v>30</v>
      </c>
      <c r="N891" s="54" t="s">
        <v>3557</v>
      </c>
      <c r="O891" s="55">
        <v>19250</v>
      </c>
      <c r="P891" s="56">
        <v>91500</v>
      </c>
      <c r="Q891" s="54">
        <f t="shared" si="36"/>
        <v>1761375000</v>
      </c>
    </row>
    <row r="892" spans="1:17" ht="47.25" x14ac:dyDescent="0.25">
      <c r="A892" s="24">
        <v>16</v>
      </c>
      <c r="B892" s="24">
        <v>741</v>
      </c>
      <c r="C892" s="24" t="s">
        <v>3426</v>
      </c>
      <c r="D892" s="25" t="s">
        <v>3427</v>
      </c>
      <c r="E892" s="24" t="s">
        <v>501</v>
      </c>
      <c r="F892" s="24" t="s">
        <v>24</v>
      </c>
      <c r="G892" s="24" t="s">
        <v>25</v>
      </c>
      <c r="H892" s="24" t="s">
        <v>3428</v>
      </c>
      <c r="I892" s="11" t="s">
        <v>1346</v>
      </c>
      <c r="J892" s="24" t="s">
        <v>27</v>
      </c>
      <c r="K892" s="26" t="s">
        <v>3429</v>
      </c>
      <c r="L892" s="24" t="s">
        <v>3430</v>
      </c>
      <c r="M892" s="24" t="s">
        <v>2215</v>
      </c>
      <c r="N892" s="54" t="s">
        <v>2980</v>
      </c>
      <c r="O892" s="55">
        <v>10000</v>
      </c>
      <c r="P892" s="56">
        <v>9800</v>
      </c>
      <c r="Q892" s="54">
        <f t="shared" si="36"/>
        <v>98000000</v>
      </c>
    </row>
    <row r="893" spans="1:17" ht="63" x14ac:dyDescent="0.25">
      <c r="A893" s="14">
        <v>17</v>
      </c>
      <c r="B893" s="14">
        <v>781</v>
      </c>
      <c r="C893" s="14" t="s">
        <v>3431</v>
      </c>
      <c r="D893" s="15" t="s">
        <v>3432</v>
      </c>
      <c r="E893" s="14" t="s">
        <v>3433</v>
      </c>
      <c r="F893" s="14" t="s">
        <v>3434</v>
      </c>
      <c r="G893" s="14" t="s">
        <v>3435</v>
      </c>
      <c r="H893" s="14" t="s">
        <v>3436</v>
      </c>
      <c r="I893" s="11" t="s">
        <v>1346</v>
      </c>
      <c r="J893" s="14" t="s">
        <v>78</v>
      </c>
      <c r="K893" s="16" t="s">
        <v>3437</v>
      </c>
      <c r="L893" s="14" t="s">
        <v>3438</v>
      </c>
      <c r="M893" s="14" t="s">
        <v>124</v>
      </c>
      <c r="N893" s="43" t="s">
        <v>3580</v>
      </c>
      <c r="O893" s="44">
        <v>3240</v>
      </c>
      <c r="P893" s="45">
        <v>196000</v>
      </c>
      <c r="Q893" s="43">
        <f t="shared" si="36"/>
        <v>635040000</v>
      </c>
    </row>
    <row r="894" spans="1:17" ht="15.75" x14ac:dyDescent="0.25">
      <c r="A894" s="17"/>
      <c r="B894" s="18" t="s">
        <v>3439</v>
      </c>
      <c r="C894" s="18"/>
      <c r="D894" s="18"/>
      <c r="E894" s="18"/>
      <c r="F894" s="18"/>
      <c r="G894" s="18"/>
      <c r="H894" s="18"/>
      <c r="I894" s="18"/>
      <c r="J894" s="18"/>
      <c r="K894" s="19"/>
      <c r="L894" s="18"/>
      <c r="M894" s="18"/>
      <c r="N894" s="46"/>
      <c r="O894" s="47"/>
      <c r="P894" s="48"/>
      <c r="Q894" s="49">
        <f>SUM(Q877:Q893)</f>
        <v>5965039000</v>
      </c>
    </row>
    <row r="895" spans="1:17" ht="15.75" x14ac:dyDescent="0.25">
      <c r="A895" s="20"/>
      <c r="B895" s="21" t="s">
        <v>3440</v>
      </c>
      <c r="C895" s="22"/>
      <c r="D895" s="22"/>
      <c r="E895" s="22"/>
      <c r="F895" s="22"/>
      <c r="G895" s="22"/>
      <c r="H895" s="22"/>
      <c r="I895" s="22"/>
      <c r="J895" s="22"/>
      <c r="K895" s="23"/>
      <c r="L895" s="22"/>
      <c r="M895" s="22"/>
      <c r="N895" s="50"/>
      <c r="O895" s="51"/>
      <c r="P895" s="52"/>
      <c r="Q895" s="53"/>
    </row>
    <row r="896" spans="1:17" ht="31.5" x14ac:dyDescent="0.25">
      <c r="A896" s="11">
        <v>1</v>
      </c>
      <c r="B896" s="11">
        <v>33</v>
      </c>
      <c r="C896" s="11" t="s">
        <v>3441</v>
      </c>
      <c r="D896" s="12" t="s">
        <v>3442</v>
      </c>
      <c r="E896" s="11" t="s">
        <v>87</v>
      </c>
      <c r="F896" s="11" t="s">
        <v>24</v>
      </c>
      <c r="G896" s="11" t="s">
        <v>1169</v>
      </c>
      <c r="H896" s="11" t="s">
        <v>3605</v>
      </c>
      <c r="I896" s="11" t="s">
        <v>588</v>
      </c>
      <c r="J896" s="11" t="s">
        <v>27</v>
      </c>
      <c r="K896" s="13" t="s">
        <v>3443</v>
      </c>
      <c r="L896" s="11" t="s">
        <v>3444</v>
      </c>
      <c r="M896" s="11" t="s">
        <v>37</v>
      </c>
      <c r="N896" s="40" t="s">
        <v>2980</v>
      </c>
      <c r="O896" s="41">
        <v>50000</v>
      </c>
      <c r="P896" s="42">
        <v>5775</v>
      </c>
      <c r="Q896" s="40">
        <f>O896*P896</f>
        <v>288750000</v>
      </c>
    </row>
    <row r="897" spans="1:17" ht="94.5" x14ac:dyDescent="0.25">
      <c r="A897" s="24">
        <v>2</v>
      </c>
      <c r="B897" s="24">
        <v>177</v>
      </c>
      <c r="C897" s="24" t="s">
        <v>3445</v>
      </c>
      <c r="D897" s="25" t="s">
        <v>3446</v>
      </c>
      <c r="E897" s="24" t="s">
        <v>3447</v>
      </c>
      <c r="F897" s="24" t="s">
        <v>24</v>
      </c>
      <c r="G897" s="24" t="s">
        <v>145</v>
      </c>
      <c r="H897" s="24" t="s">
        <v>3448</v>
      </c>
      <c r="I897" s="24" t="s">
        <v>1438</v>
      </c>
      <c r="J897" s="24" t="s">
        <v>78</v>
      </c>
      <c r="K897" s="26" t="s">
        <v>3449</v>
      </c>
      <c r="L897" s="24" t="s">
        <v>2931</v>
      </c>
      <c r="M897" s="24" t="s">
        <v>37</v>
      </c>
      <c r="N897" s="54" t="s">
        <v>3558</v>
      </c>
      <c r="O897" s="55">
        <v>30000</v>
      </c>
      <c r="P897" s="56">
        <v>7497</v>
      </c>
      <c r="Q897" s="54">
        <f>O897*P897</f>
        <v>224910000</v>
      </c>
    </row>
    <row r="898" spans="1:17" ht="31.5" x14ac:dyDescent="0.25">
      <c r="A898" s="24">
        <v>3</v>
      </c>
      <c r="B898" s="24">
        <v>454</v>
      </c>
      <c r="C898" s="24" t="s">
        <v>3450</v>
      </c>
      <c r="D898" s="25" t="s">
        <v>769</v>
      </c>
      <c r="E898" s="24" t="s">
        <v>359</v>
      </c>
      <c r="F898" s="24" t="s">
        <v>24</v>
      </c>
      <c r="G898" s="24" t="s">
        <v>76</v>
      </c>
      <c r="H898" s="24" t="s">
        <v>159</v>
      </c>
      <c r="I898" s="24" t="s">
        <v>1438</v>
      </c>
      <c r="J898" s="24" t="s">
        <v>78</v>
      </c>
      <c r="K898" s="26" t="s">
        <v>3451</v>
      </c>
      <c r="L898" s="24" t="s">
        <v>890</v>
      </c>
      <c r="M898" s="24" t="s">
        <v>891</v>
      </c>
      <c r="N898" s="54" t="s">
        <v>3569</v>
      </c>
      <c r="O898" s="55">
        <v>43000</v>
      </c>
      <c r="P898" s="56">
        <v>5250</v>
      </c>
      <c r="Q898" s="54">
        <f>O898*P898</f>
        <v>225750000</v>
      </c>
    </row>
    <row r="899" spans="1:17" ht="31.5" x14ac:dyDescent="0.25">
      <c r="A899" s="24">
        <v>4</v>
      </c>
      <c r="B899" s="24">
        <v>543</v>
      </c>
      <c r="C899" s="24" t="s">
        <v>3452</v>
      </c>
      <c r="D899" s="25" t="s">
        <v>3453</v>
      </c>
      <c r="E899" s="24" t="s">
        <v>3454</v>
      </c>
      <c r="F899" s="24" t="s">
        <v>24</v>
      </c>
      <c r="G899" s="24" t="s">
        <v>651</v>
      </c>
      <c r="H899" s="24" t="s">
        <v>3455</v>
      </c>
      <c r="I899" s="24" t="s">
        <v>588</v>
      </c>
      <c r="J899" s="24" t="s">
        <v>27</v>
      </c>
      <c r="K899" s="26" t="s">
        <v>3456</v>
      </c>
      <c r="L899" s="24" t="s">
        <v>1896</v>
      </c>
      <c r="M899" s="24" t="s">
        <v>37</v>
      </c>
      <c r="N899" s="54" t="s">
        <v>3558</v>
      </c>
      <c r="O899" s="55">
        <v>33150</v>
      </c>
      <c r="P899" s="56">
        <v>2850</v>
      </c>
      <c r="Q899" s="54">
        <f>O899*P899</f>
        <v>94477500</v>
      </c>
    </row>
    <row r="900" spans="1:17" ht="78.75" x14ac:dyDescent="0.25">
      <c r="A900" s="14">
        <v>5</v>
      </c>
      <c r="B900" s="14">
        <v>866</v>
      </c>
      <c r="C900" s="14" t="s">
        <v>3457</v>
      </c>
      <c r="D900" s="15" t="s">
        <v>3458</v>
      </c>
      <c r="E900" s="14" t="s">
        <v>3459</v>
      </c>
      <c r="F900" s="14" t="s">
        <v>24</v>
      </c>
      <c r="G900" s="14" t="s">
        <v>795</v>
      </c>
      <c r="H900" s="14" t="s">
        <v>70</v>
      </c>
      <c r="I900" s="14" t="s">
        <v>588</v>
      </c>
      <c r="J900" s="14" t="s">
        <v>78</v>
      </c>
      <c r="K900" s="16" t="s">
        <v>3460</v>
      </c>
      <c r="L900" s="14" t="s">
        <v>1481</v>
      </c>
      <c r="M900" s="14" t="s">
        <v>37</v>
      </c>
      <c r="N900" s="43" t="s">
        <v>2980</v>
      </c>
      <c r="O900" s="44">
        <v>3000</v>
      </c>
      <c r="P900" s="45">
        <v>1200</v>
      </c>
      <c r="Q900" s="43">
        <f>O900*P900</f>
        <v>3600000</v>
      </c>
    </row>
    <row r="901" spans="1:17" ht="15.75" x14ac:dyDescent="0.25">
      <c r="A901" s="17"/>
      <c r="B901" s="18" t="s">
        <v>480</v>
      </c>
      <c r="C901" s="18"/>
      <c r="D901" s="18"/>
      <c r="E901" s="18"/>
      <c r="F901" s="18"/>
      <c r="G901" s="18"/>
      <c r="H901" s="18"/>
      <c r="I901" s="18"/>
      <c r="J901" s="18"/>
      <c r="K901" s="19"/>
      <c r="L901" s="18"/>
      <c r="M901" s="18"/>
      <c r="N901" s="46"/>
      <c r="O901" s="47"/>
      <c r="P901" s="48"/>
      <c r="Q901" s="49">
        <f>SUM(Q896:Q900)</f>
        <v>837487500</v>
      </c>
    </row>
    <row r="902" spans="1:17" ht="15.75" x14ac:dyDescent="0.25">
      <c r="A902" s="20"/>
      <c r="B902" s="21" t="s">
        <v>3461</v>
      </c>
      <c r="C902" s="22"/>
      <c r="D902" s="22"/>
      <c r="E902" s="22"/>
      <c r="F902" s="22"/>
      <c r="G902" s="22"/>
      <c r="H902" s="22"/>
      <c r="I902" s="22"/>
      <c r="J902" s="22"/>
      <c r="K902" s="23"/>
      <c r="L902" s="22"/>
      <c r="M902" s="22"/>
      <c r="N902" s="50"/>
      <c r="O902" s="51"/>
      <c r="P902" s="52"/>
      <c r="Q902" s="53"/>
    </row>
    <row r="903" spans="1:17" ht="31.5" x14ac:dyDescent="0.25">
      <c r="A903" s="27">
        <v>1</v>
      </c>
      <c r="B903" s="27">
        <v>348</v>
      </c>
      <c r="C903" s="27" t="s">
        <v>3462</v>
      </c>
      <c r="D903" s="28" t="s">
        <v>3463</v>
      </c>
      <c r="E903" s="27" t="s">
        <v>3464</v>
      </c>
      <c r="F903" s="27" t="s">
        <v>24</v>
      </c>
      <c r="G903" s="27" t="s">
        <v>83</v>
      </c>
      <c r="H903" s="27" t="s">
        <v>3465</v>
      </c>
      <c r="I903" s="27" t="s">
        <v>1438</v>
      </c>
      <c r="J903" s="27" t="s">
        <v>341</v>
      </c>
      <c r="K903" s="29" t="s">
        <v>3466</v>
      </c>
      <c r="L903" s="27" t="s">
        <v>3467</v>
      </c>
      <c r="M903" s="27" t="s">
        <v>3468</v>
      </c>
      <c r="N903" s="57" t="s">
        <v>2980</v>
      </c>
      <c r="O903" s="58">
        <v>10000</v>
      </c>
      <c r="P903" s="59">
        <v>39500</v>
      </c>
      <c r="Q903" s="57">
        <f>O903*P903</f>
        <v>395000000</v>
      </c>
    </row>
    <row r="904" spans="1:17" ht="15.75" x14ac:dyDescent="0.25">
      <c r="A904" s="17"/>
      <c r="B904" s="18" t="s">
        <v>878</v>
      </c>
      <c r="C904" s="18"/>
      <c r="D904" s="18"/>
      <c r="E904" s="18"/>
      <c r="F904" s="18"/>
      <c r="G904" s="18"/>
      <c r="H904" s="18"/>
      <c r="I904" s="18"/>
      <c r="J904" s="18"/>
      <c r="K904" s="19"/>
      <c r="L904" s="18"/>
      <c r="M904" s="18"/>
      <c r="N904" s="46"/>
      <c r="O904" s="47"/>
      <c r="P904" s="48"/>
      <c r="Q904" s="49">
        <f>SUM(Q903:Q903)</f>
        <v>395000000</v>
      </c>
    </row>
    <row r="905" spans="1:17" ht="15.75" x14ac:dyDescent="0.25">
      <c r="A905" s="20"/>
      <c r="B905" s="21" t="s">
        <v>3469</v>
      </c>
      <c r="C905" s="22"/>
      <c r="D905" s="22"/>
      <c r="E905" s="22"/>
      <c r="F905" s="22"/>
      <c r="G905" s="22"/>
      <c r="H905" s="22"/>
      <c r="I905" s="22"/>
      <c r="J905" s="22"/>
      <c r="K905" s="23"/>
      <c r="L905" s="22"/>
      <c r="M905" s="22"/>
      <c r="N905" s="50"/>
      <c r="O905" s="51"/>
      <c r="P905" s="52"/>
      <c r="Q905" s="53"/>
    </row>
    <row r="906" spans="1:17" ht="31.5" x14ac:dyDescent="0.25">
      <c r="A906" s="27">
        <v>1</v>
      </c>
      <c r="B906" s="27">
        <v>305</v>
      </c>
      <c r="C906" s="27" t="s">
        <v>3470</v>
      </c>
      <c r="D906" s="28" t="s">
        <v>1446</v>
      </c>
      <c r="E906" s="27" t="s">
        <v>1964</v>
      </c>
      <c r="F906" s="27" t="s">
        <v>111</v>
      </c>
      <c r="G906" s="27" t="s">
        <v>961</v>
      </c>
      <c r="H906" s="27" t="s">
        <v>3606</v>
      </c>
      <c r="I906" s="27" t="s">
        <v>1346</v>
      </c>
      <c r="J906" s="27" t="s">
        <v>1053</v>
      </c>
      <c r="K906" s="29" t="s">
        <v>3471</v>
      </c>
      <c r="L906" s="27" t="s">
        <v>3405</v>
      </c>
      <c r="M906" s="27" t="s">
        <v>48</v>
      </c>
      <c r="N906" s="57" t="s">
        <v>3564</v>
      </c>
      <c r="O906" s="58">
        <v>700</v>
      </c>
      <c r="P906" s="59">
        <v>475000</v>
      </c>
      <c r="Q906" s="57">
        <f>O906*P906</f>
        <v>332500000</v>
      </c>
    </row>
    <row r="907" spans="1:17" ht="15.75" x14ac:dyDescent="0.25">
      <c r="A907" s="17"/>
      <c r="B907" s="18" t="s">
        <v>878</v>
      </c>
      <c r="C907" s="18"/>
      <c r="D907" s="18"/>
      <c r="E907" s="18"/>
      <c r="F907" s="18"/>
      <c r="G907" s="18"/>
      <c r="H907" s="18"/>
      <c r="I907" s="18"/>
      <c r="J907" s="18"/>
      <c r="K907" s="19"/>
      <c r="L907" s="18"/>
      <c r="M907" s="18"/>
      <c r="N907" s="46"/>
      <c r="O907" s="47"/>
      <c r="P907" s="48"/>
      <c r="Q907" s="49">
        <f>SUM(Q906:Q906)</f>
        <v>332500000</v>
      </c>
    </row>
    <row r="908" spans="1:17" ht="15.75" x14ac:dyDescent="0.25">
      <c r="A908" s="20"/>
      <c r="B908" s="21" t="s">
        <v>3472</v>
      </c>
      <c r="C908" s="22"/>
      <c r="D908" s="22"/>
      <c r="E908" s="22"/>
      <c r="F908" s="22"/>
      <c r="G908" s="22"/>
      <c r="H908" s="22"/>
      <c r="I908" s="22"/>
      <c r="J908" s="22"/>
      <c r="K908" s="23"/>
      <c r="L908" s="22"/>
      <c r="M908" s="22"/>
      <c r="N908" s="50"/>
      <c r="O908" s="51"/>
      <c r="P908" s="52"/>
      <c r="Q908" s="53"/>
    </row>
    <row r="909" spans="1:17" ht="31.5" x14ac:dyDescent="0.25">
      <c r="A909" s="27">
        <v>1</v>
      </c>
      <c r="B909" s="27">
        <v>902</v>
      </c>
      <c r="C909" s="27" t="s">
        <v>3473</v>
      </c>
      <c r="D909" s="28" t="s">
        <v>3474</v>
      </c>
      <c r="E909" s="27" t="s">
        <v>1408</v>
      </c>
      <c r="F909" s="27" t="s">
        <v>24</v>
      </c>
      <c r="G909" s="27" t="s">
        <v>76</v>
      </c>
      <c r="H909" s="27" t="s">
        <v>70</v>
      </c>
      <c r="I909" s="11" t="s">
        <v>1438</v>
      </c>
      <c r="J909" s="27" t="s">
        <v>27</v>
      </c>
      <c r="K909" s="29" t="s">
        <v>3475</v>
      </c>
      <c r="L909" s="27" t="s">
        <v>3476</v>
      </c>
      <c r="M909" s="27" t="s">
        <v>180</v>
      </c>
      <c r="N909" s="57" t="s">
        <v>2980</v>
      </c>
      <c r="O909" s="58">
        <v>1000</v>
      </c>
      <c r="P909" s="59">
        <v>6150</v>
      </c>
      <c r="Q909" s="57">
        <f>O909*P909</f>
        <v>6150000</v>
      </c>
    </row>
    <row r="910" spans="1:17" ht="15.75" x14ac:dyDescent="0.25">
      <c r="A910" s="17"/>
      <c r="B910" s="18" t="s">
        <v>878</v>
      </c>
      <c r="C910" s="18"/>
      <c r="D910" s="18"/>
      <c r="E910" s="18"/>
      <c r="F910" s="18"/>
      <c r="G910" s="18"/>
      <c r="H910" s="18"/>
      <c r="I910" s="18"/>
      <c r="J910" s="18"/>
      <c r="K910" s="19"/>
      <c r="L910" s="18"/>
      <c r="M910" s="18"/>
      <c r="N910" s="46"/>
      <c r="O910" s="47"/>
      <c r="P910" s="48"/>
      <c r="Q910" s="49">
        <f>SUM(Q909:Q909)</f>
        <v>6150000</v>
      </c>
    </row>
    <row r="911" spans="1:17" ht="15.75" x14ac:dyDescent="0.25">
      <c r="A911" s="20"/>
      <c r="B911" s="21" t="s">
        <v>3477</v>
      </c>
      <c r="C911" s="22"/>
      <c r="D911" s="22"/>
      <c r="E911" s="22"/>
      <c r="F911" s="22"/>
      <c r="G911" s="22"/>
      <c r="H911" s="22"/>
      <c r="I911" s="22"/>
      <c r="J911" s="22"/>
      <c r="K911" s="23"/>
      <c r="L911" s="22"/>
      <c r="M911" s="22"/>
      <c r="N911" s="50"/>
      <c r="O911" s="51"/>
      <c r="P911" s="52"/>
      <c r="Q911" s="53"/>
    </row>
    <row r="912" spans="1:17" ht="47.25" x14ac:dyDescent="0.25">
      <c r="A912" s="11">
        <v>1</v>
      </c>
      <c r="B912" s="11">
        <v>211</v>
      </c>
      <c r="C912" s="11" t="s">
        <v>3478</v>
      </c>
      <c r="D912" s="12" t="s">
        <v>3479</v>
      </c>
      <c r="E912" s="11" t="s">
        <v>1530</v>
      </c>
      <c r="F912" s="11" t="s">
        <v>43</v>
      </c>
      <c r="G912" s="11" t="s">
        <v>128</v>
      </c>
      <c r="H912" s="11" t="s">
        <v>3607</v>
      </c>
      <c r="I912" s="11" t="s">
        <v>1438</v>
      </c>
      <c r="J912" s="11" t="s">
        <v>78</v>
      </c>
      <c r="K912" s="13" t="s">
        <v>3480</v>
      </c>
      <c r="L912" s="11" t="s">
        <v>3481</v>
      </c>
      <c r="M912" s="11" t="s">
        <v>37</v>
      </c>
      <c r="N912" s="40" t="s">
        <v>3557</v>
      </c>
      <c r="O912" s="41">
        <v>29500</v>
      </c>
      <c r="P912" s="42">
        <v>34000</v>
      </c>
      <c r="Q912" s="40">
        <f>O912*P912</f>
        <v>1003000000</v>
      </c>
    </row>
    <row r="913" spans="1:17" ht="63" x14ac:dyDescent="0.25">
      <c r="A913" s="24">
        <v>2</v>
      </c>
      <c r="B913" s="24">
        <v>404</v>
      </c>
      <c r="C913" s="24" t="s">
        <v>3482</v>
      </c>
      <c r="D913" s="25" t="s">
        <v>3483</v>
      </c>
      <c r="E913" s="24" t="s">
        <v>2195</v>
      </c>
      <c r="F913" s="24" t="s">
        <v>24</v>
      </c>
      <c r="G913" s="24" t="s">
        <v>25</v>
      </c>
      <c r="H913" s="24" t="s">
        <v>70</v>
      </c>
      <c r="I913" s="24" t="s">
        <v>817</v>
      </c>
      <c r="J913" s="24" t="s">
        <v>27</v>
      </c>
      <c r="K913" s="26" t="s">
        <v>3484</v>
      </c>
      <c r="L913" s="24" t="s">
        <v>3485</v>
      </c>
      <c r="M913" s="24" t="s">
        <v>30</v>
      </c>
      <c r="N913" s="54" t="s">
        <v>2980</v>
      </c>
      <c r="O913" s="55">
        <v>225000</v>
      </c>
      <c r="P913" s="56">
        <v>3700</v>
      </c>
      <c r="Q913" s="54">
        <f>O913*P913</f>
        <v>832500000</v>
      </c>
    </row>
    <row r="914" spans="1:17" ht="31.5" x14ac:dyDescent="0.25">
      <c r="A914" s="24">
        <v>3</v>
      </c>
      <c r="B914" s="24">
        <v>469</v>
      </c>
      <c r="C914" s="24" t="s">
        <v>3486</v>
      </c>
      <c r="D914" s="25" t="s">
        <v>2242</v>
      </c>
      <c r="E914" s="24" t="s">
        <v>332</v>
      </c>
      <c r="F914" s="24" t="s">
        <v>24</v>
      </c>
      <c r="G914" s="24" t="s">
        <v>76</v>
      </c>
      <c r="H914" s="24" t="s">
        <v>195</v>
      </c>
      <c r="I914" s="11" t="s">
        <v>1346</v>
      </c>
      <c r="J914" s="24" t="s">
        <v>78</v>
      </c>
      <c r="K914" s="26" t="s">
        <v>3487</v>
      </c>
      <c r="L914" s="24" t="s">
        <v>3488</v>
      </c>
      <c r="M914" s="24" t="s">
        <v>2215</v>
      </c>
      <c r="N914" s="54" t="s">
        <v>2980</v>
      </c>
      <c r="O914" s="55">
        <v>20500</v>
      </c>
      <c r="P914" s="56">
        <v>2900</v>
      </c>
      <c r="Q914" s="54">
        <f>O914*P914</f>
        <v>59450000</v>
      </c>
    </row>
    <row r="915" spans="1:17" ht="141.75" x14ac:dyDescent="0.25">
      <c r="A915" s="24">
        <v>4</v>
      </c>
      <c r="B915" s="24">
        <v>617</v>
      </c>
      <c r="C915" s="24" t="s">
        <v>3489</v>
      </c>
      <c r="D915" s="25" t="s">
        <v>3490</v>
      </c>
      <c r="E915" s="24" t="s">
        <v>3491</v>
      </c>
      <c r="F915" s="24" t="s">
        <v>43</v>
      </c>
      <c r="G915" s="24" t="s">
        <v>44</v>
      </c>
      <c r="H915" s="24" t="s">
        <v>1282</v>
      </c>
      <c r="I915" s="11" t="s">
        <v>1346</v>
      </c>
      <c r="J915" s="24" t="s">
        <v>27</v>
      </c>
      <c r="K915" s="26" t="s">
        <v>3492</v>
      </c>
      <c r="L915" s="24" t="s">
        <v>3493</v>
      </c>
      <c r="M915" s="24" t="s">
        <v>3494</v>
      </c>
      <c r="N915" s="54" t="s">
        <v>3562</v>
      </c>
      <c r="O915" s="55">
        <v>10500</v>
      </c>
      <c r="P915" s="56">
        <v>24000</v>
      </c>
      <c r="Q915" s="54">
        <f>O915*P915</f>
        <v>252000000</v>
      </c>
    </row>
    <row r="916" spans="1:17" ht="31.5" x14ac:dyDescent="0.25">
      <c r="A916" s="14">
        <v>5</v>
      </c>
      <c r="B916" s="14">
        <v>803</v>
      </c>
      <c r="C916" s="14" t="s">
        <v>3495</v>
      </c>
      <c r="D916" s="15" t="s">
        <v>173</v>
      </c>
      <c r="E916" s="14" t="s">
        <v>3496</v>
      </c>
      <c r="F916" s="14" t="s">
        <v>1969</v>
      </c>
      <c r="G916" s="14" t="s">
        <v>2200</v>
      </c>
      <c r="H916" s="14" t="s">
        <v>3497</v>
      </c>
      <c r="I916" s="14" t="s">
        <v>2822</v>
      </c>
      <c r="J916" s="14" t="s">
        <v>78</v>
      </c>
      <c r="K916" s="16" t="s">
        <v>3498</v>
      </c>
      <c r="L916" s="14" t="s">
        <v>3499</v>
      </c>
      <c r="M916" s="14" t="s">
        <v>180</v>
      </c>
      <c r="N916" s="43" t="s">
        <v>3557</v>
      </c>
      <c r="O916" s="44">
        <v>100</v>
      </c>
      <c r="P916" s="45">
        <v>177500</v>
      </c>
      <c r="Q916" s="43">
        <f>O916*P916</f>
        <v>17750000</v>
      </c>
    </row>
    <row r="917" spans="1:17" ht="15.75" x14ac:dyDescent="0.25">
      <c r="A917" s="17"/>
      <c r="B917" s="18" t="s">
        <v>480</v>
      </c>
      <c r="C917" s="18"/>
      <c r="D917" s="18"/>
      <c r="E917" s="18"/>
      <c r="F917" s="18"/>
      <c r="G917" s="18"/>
      <c r="H917" s="18"/>
      <c r="I917" s="18"/>
      <c r="J917" s="18"/>
      <c r="K917" s="19"/>
      <c r="L917" s="18"/>
      <c r="M917" s="18"/>
      <c r="N917" s="46"/>
      <c r="O917" s="47"/>
      <c r="P917" s="48"/>
      <c r="Q917" s="49">
        <f>SUM(Q912:Q916)</f>
        <v>2164700000</v>
      </c>
    </row>
    <row r="918" spans="1:17" ht="15.75" x14ac:dyDescent="0.25">
      <c r="A918" s="20"/>
      <c r="B918" s="21" t="s">
        <v>3500</v>
      </c>
      <c r="C918" s="22"/>
      <c r="D918" s="22"/>
      <c r="E918" s="22"/>
      <c r="F918" s="22"/>
      <c r="G918" s="22"/>
      <c r="H918" s="22"/>
      <c r="I918" s="22"/>
      <c r="J918" s="22"/>
      <c r="K918" s="23"/>
      <c r="L918" s="22"/>
      <c r="M918" s="22"/>
      <c r="N918" s="50"/>
      <c r="O918" s="51"/>
      <c r="P918" s="52"/>
      <c r="Q918" s="53"/>
    </row>
    <row r="919" spans="1:17" ht="31.5" x14ac:dyDescent="0.25">
      <c r="A919" s="27">
        <v>1</v>
      </c>
      <c r="B919" s="27">
        <v>735</v>
      </c>
      <c r="C919" s="27" t="s">
        <v>3501</v>
      </c>
      <c r="D919" s="28" t="s">
        <v>3502</v>
      </c>
      <c r="E919" s="27" t="s">
        <v>501</v>
      </c>
      <c r="F919" s="27" t="s">
        <v>24</v>
      </c>
      <c r="G919" s="27" t="s">
        <v>76</v>
      </c>
      <c r="H919" s="27" t="s">
        <v>366</v>
      </c>
      <c r="I919" s="27" t="s">
        <v>1346</v>
      </c>
      <c r="J919" s="27" t="s">
        <v>121</v>
      </c>
      <c r="K919" s="29" t="s">
        <v>3503</v>
      </c>
      <c r="L919" s="27" t="s">
        <v>215</v>
      </c>
      <c r="M919" s="27" t="s">
        <v>216</v>
      </c>
      <c r="N919" s="57" t="s">
        <v>2980</v>
      </c>
      <c r="O919" s="58">
        <v>10360</v>
      </c>
      <c r="P919" s="59">
        <v>2800</v>
      </c>
      <c r="Q919" s="57">
        <f>O919*P919</f>
        <v>29008000</v>
      </c>
    </row>
    <row r="920" spans="1:17" ht="15.75" x14ac:dyDescent="0.25">
      <c r="A920" s="17"/>
      <c r="B920" s="18" t="s">
        <v>878</v>
      </c>
      <c r="C920" s="18"/>
      <c r="D920" s="18"/>
      <c r="E920" s="18"/>
      <c r="F920" s="18"/>
      <c r="G920" s="18"/>
      <c r="H920" s="18"/>
      <c r="I920" s="18"/>
      <c r="J920" s="18"/>
      <c r="K920" s="19"/>
      <c r="L920" s="18"/>
      <c r="M920" s="18"/>
      <c r="N920" s="46"/>
      <c r="O920" s="47"/>
      <c r="P920" s="48"/>
      <c r="Q920" s="49">
        <f>SUM(Q919:Q919)</f>
        <v>29008000</v>
      </c>
    </row>
    <row r="921" spans="1:17" ht="15.75" x14ac:dyDescent="0.25">
      <c r="A921" s="20"/>
      <c r="B921" s="21" t="s">
        <v>3504</v>
      </c>
      <c r="C921" s="22"/>
      <c r="D921" s="22"/>
      <c r="E921" s="22"/>
      <c r="F921" s="22"/>
      <c r="G921" s="22"/>
      <c r="H921" s="22"/>
      <c r="I921" s="22"/>
      <c r="J921" s="22"/>
      <c r="K921" s="23"/>
      <c r="L921" s="22"/>
      <c r="M921" s="22"/>
      <c r="N921" s="50"/>
      <c r="O921" s="51"/>
      <c r="P921" s="52"/>
      <c r="Q921" s="53"/>
    </row>
    <row r="922" spans="1:17" ht="47.25" x14ac:dyDescent="0.25">
      <c r="A922" s="11">
        <v>1</v>
      </c>
      <c r="B922" s="11">
        <v>165</v>
      </c>
      <c r="C922" s="11" t="s">
        <v>3505</v>
      </c>
      <c r="D922" s="12" t="s">
        <v>2933</v>
      </c>
      <c r="E922" s="11" t="s">
        <v>110</v>
      </c>
      <c r="F922" s="11" t="s">
        <v>24</v>
      </c>
      <c r="G922" s="11" t="s">
        <v>83</v>
      </c>
      <c r="H922" s="11" t="s">
        <v>3506</v>
      </c>
      <c r="I922" s="11" t="s">
        <v>817</v>
      </c>
      <c r="J922" s="11" t="s">
        <v>367</v>
      </c>
      <c r="K922" s="13" t="s">
        <v>3507</v>
      </c>
      <c r="L922" s="11" t="s">
        <v>1983</v>
      </c>
      <c r="M922" s="11" t="s">
        <v>37</v>
      </c>
      <c r="N922" s="40" t="s">
        <v>2980</v>
      </c>
      <c r="O922" s="41">
        <v>765000</v>
      </c>
      <c r="P922" s="42">
        <v>1071</v>
      </c>
      <c r="Q922" s="40">
        <f>O922*P922</f>
        <v>819315000</v>
      </c>
    </row>
    <row r="923" spans="1:17" ht="47.25" x14ac:dyDescent="0.25">
      <c r="A923" s="24">
        <v>2</v>
      </c>
      <c r="B923" s="24">
        <v>194</v>
      </c>
      <c r="C923" s="24" t="s">
        <v>3508</v>
      </c>
      <c r="D923" s="25" t="s">
        <v>3509</v>
      </c>
      <c r="E923" s="24" t="s">
        <v>134</v>
      </c>
      <c r="F923" s="24" t="s">
        <v>43</v>
      </c>
      <c r="G923" s="24" t="s">
        <v>128</v>
      </c>
      <c r="H923" s="24" t="s">
        <v>129</v>
      </c>
      <c r="I923" s="24" t="s">
        <v>1438</v>
      </c>
      <c r="J923" s="24" t="s">
        <v>78</v>
      </c>
      <c r="K923" s="26" t="s">
        <v>3510</v>
      </c>
      <c r="L923" s="24" t="s">
        <v>131</v>
      </c>
      <c r="M923" s="24" t="s">
        <v>37</v>
      </c>
      <c r="N923" s="54" t="s">
        <v>3557</v>
      </c>
      <c r="O923" s="55">
        <v>57500</v>
      </c>
      <c r="P923" s="56">
        <v>65000</v>
      </c>
      <c r="Q923" s="54">
        <f>O923*P923</f>
        <v>3737500000</v>
      </c>
    </row>
    <row r="924" spans="1:17" ht="47.25" x14ac:dyDescent="0.25">
      <c r="A924" s="24">
        <v>3</v>
      </c>
      <c r="B924" s="24">
        <v>206</v>
      </c>
      <c r="C924" s="24" t="s">
        <v>3511</v>
      </c>
      <c r="D924" s="25" t="s">
        <v>1620</v>
      </c>
      <c r="E924" s="24" t="s">
        <v>169</v>
      </c>
      <c r="F924" s="24" t="s">
        <v>24</v>
      </c>
      <c r="G924" s="24" t="s">
        <v>795</v>
      </c>
      <c r="H924" s="24" t="s">
        <v>366</v>
      </c>
      <c r="I924" s="24" t="s">
        <v>817</v>
      </c>
      <c r="J924" s="24" t="s">
        <v>78</v>
      </c>
      <c r="K924" s="26" t="s">
        <v>3512</v>
      </c>
      <c r="L924" s="24" t="s">
        <v>1983</v>
      </c>
      <c r="M924" s="24" t="s">
        <v>37</v>
      </c>
      <c r="N924" s="54" t="s">
        <v>2980</v>
      </c>
      <c r="O924" s="55">
        <v>46500</v>
      </c>
      <c r="P924" s="56">
        <v>3570</v>
      </c>
      <c r="Q924" s="54">
        <f>O924*P924</f>
        <v>166005000</v>
      </c>
    </row>
    <row r="925" spans="1:17" ht="47.25" x14ac:dyDescent="0.25">
      <c r="A925" s="14">
        <v>4</v>
      </c>
      <c r="B925" s="14">
        <v>260</v>
      </c>
      <c r="C925" s="14" t="s">
        <v>3513</v>
      </c>
      <c r="D925" s="15" t="s">
        <v>3514</v>
      </c>
      <c r="E925" s="14" t="s">
        <v>3515</v>
      </c>
      <c r="F925" s="14" t="s">
        <v>24</v>
      </c>
      <c r="G925" s="14" t="s">
        <v>2053</v>
      </c>
      <c r="H925" s="14" t="s">
        <v>278</v>
      </c>
      <c r="I925" s="14" t="s">
        <v>817</v>
      </c>
      <c r="J925" s="14" t="s">
        <v>78</v>
      </c>
      <c r="K925" s="16" t="s">
        <v>3516</v>
      </c>
      <c r="L925" s="14" t="s">
        <v>1983</v>
      </c>
      <c r="M925" s="14" t="s">
        <v>37</v>
      </c>
      <c r="N925" s="43" t="s">
        <v>3557</v>
      </c>
      <c r="O925" s="44">
        <v>2650</v>
      </c>
      <c r="P925" s="45">
        <v>67200</v>
      </c>
      <c r="Q925" s="43">
        <f>O925*P925</f>
        <v>178080000</v>
      </c>
    </row>
    <row r="926" spans="1:17" ht="15.75" x14ac:dyDescent="0.25">
      <c r="A926" s="17"/>
      <c r="B926" s="18" t="s">
        <v>563</v>
      </c>
      <c r="C926" s="18"/>
      <c r="D926" s="18"/>
      <c r="E926" s="18"/>
      <c r="F926" s="18"/>
      <c r="G926" s="18"/>
      <c r="H926" s="18"/>
      <c r="I926" s="18"/>
      <c r="J926" s="18"/>
      <c r="K926" s="19"/>
      <c r="L926" s="18"/>
      <c r="M926" s="18"/>
      <c r="N926" s="46"/>
      <c r="O926" s="47"/>
      <c r="P926" s="48"/>
      <c r="Q926" s="49">
        <f>SUM(Q922:Q925)</f>
        <v>4900900000</v>
      </c>
    </row>
    <row r="927" spans="1:17" ht="15.75" x14ac:dyDescent="0.25">
      <c r="A927" s="20"/>
      <c r="B927" s="21" t="s">
        <v>3517</v>
      </c>
      <c r="C927" s="22"/>
      <c r="D927" s="22"/>
      <c r="E927" s="22"/>
      <c r="F927" s="22"/>
      <c r="G927" s="22"/>
      <c r="H927" s="22"/>
      <c r="I927" s="22"/>
      <c r="J927" s="22"/>
      <c r="K927" s="23"/>
      <c r="L927" s="22"/>
      <c r="M927" s="22"/>
      <c r="N927" s="50"/>
      <c r="O927" s="51"/>
      <c r="P927" s="52"/>
      <c r="Q927" s="53"/>
    </row>
    <row r="928" spans="1:17" ht="47.25" x14ac:dyDescent="0.25">
      <c r="A928" s="11">
        <v>1</v>
      </c>
      <c r="B928" s="11">
        <v>188</v>
      </c>
      <c r="C928" s="11" t="s">
        <v>3518</v>
      </c>
      <c r="D928" s="12" t="s">
        <v>1867</v>
      </c>
      <c r="E928" s="11" t="s">
        <v>110</v>
      </c>
      <c r="F928" s="11" t="s">
        <v>24</v>
      </c>
      <c r="G928" s="11" t="s">
        <v>795</v>
      </c>
      <c r="H928" s="11" t="s">
        <v>70</v>
      </c>
      <c r="I928" s="11" t="s">
        <v>588</v>
      </c>
      <c r="J928" s="11" t="s">
        <v>27</v>
      </c>
      <c r="K928" s="13" t="s">
        <v>3519</v>
      </c>
      <c r="L928" s="11" t="s">
        <v>1481</v>
      </c>
      <c r="M928" s="11" t="s">
        <v>37</v>
      </c>
      <c r="N928" s="40" t="s">
        <v>2980</v>
      </c>
      <c r="O928" s="41">
        <v>5000</v>
      </c>
      <c r="P928" s="42">
        <v>3200</v>
      </c>
      <c r="Q928" s="40">
        <f>O928*P928</f>
        <v>16000000</v>
      </c>
    </row>
    <row r="929" spans="1:17" ht="47.25" x14ac:dyDescent="0.25">
      <c r="A929" s="14">
        <v>2</v>
      </c>
      <c r="B929" s="14">
        <v>567</v>
      </c>
      <c r="C929" s="14" t="s">
        <v>3520</v>
      </c>
      <c r="D929" s="15" t="s">
        <v>3521</v>
      </c>
      <c r="E929" s="14" t="s">
        <v>3522</v>
      </c>
      <c r="F929" s="14" t="s">
        <v>43</v>
      </c>
      <c r="G929" s="14" t="s">
        <v>44</v>
      </c>
      <c r="H929" s="14" t="s">
        <v>2092</v>
      </c>
      <c r="I929" s="14" t="s">
        <v>588</v>
      </c>
      <c r="J929" s="14" t="s">
        <v>27</v>
      </c>
      <c r="K929" s="16" t="s">
        <v>3523</v>
      </c>
      <c r="L929" s="14" t="s">
        <v>3524</v>
      </c>
      <c r="M929" s="14" t="s">
        <v>37</v>
      </c>
      <c r="N929" s="43" t="s">
        <v>3562</v>
      </c>
      <c r="O929" s="44">
        <v>1250</v>
      </c>
      <c r="P929" s="45">
        <v>10450</v>
      </c>
      <c r="Q929" s="43">
        <f>O929*P929</f>
        <v>13062500</v>
      </c>
    </row>
    <row r="930" spans="1:17" ht="15.75" x14ac:dyDescent="0.25">
      <c r="A930" s="17"/>
      <c r="B930" s="18" t="s">
        <v>38</v>
      </c>
      <c r="C930" s="18"/>
      <c r="D930" s="18"/>
      <c r="E930" s="18"/>
      <c r="F930" s="18"/>
      <c r="G930" s="18"/>
      <c r="H930" s="18"/>
      <c r="I930" s="18"/>
      <c r="J930" s="18"/>
      <c r="K930" s="19"/>
      <c r="L930" s="18"/>
      <c r="M930" s="18"/>
      <c r="N930" s="46"/>
      <c r="O930" s="47"/>
      <c r="P930" s="48"/>
      <c r="Q930" s="49">
        <f>SUM(Q928:Q929)</f>
        <v>29062500</v>
      </c>
    </row>
    <row r="931" spans="1:17" ht="15.75" x14ac:dyDescent="0.25">
      <c r="A931" s="20"/>
      <c r="B931" s="21" t="s">
        <v>3525</v>
      </c>
      <c r="C931" s="22"/>
      <c r="D931" s="22"/>
      <c r="E931" s="22"/>
      <c r="F931" s="22"/>
      <c r="G931" s="22"/>
      <c r="H931" s="22"/>
      <c r="I931" s="22"/>
      <c r="J931" s="22"/>
      <c r="K931" s="23"/>
      <c r="L931" s="22"/>
      <c r="M931" s="22"/>
      <c r="N931" s="50"/>
      <c r="O931" s="51"/>
      <c r="P931" s="52"/>
      <c r="Q931" s="53"/>
    </row>
    <row r="932" spans="1:17" ht="31.5" x14ac:dyDescent="0.25">
      <c r="A932" s="11">
        <v>1</v>
      </c>
      <c r="B932" s="11">
        <v>278</v>
      </c>
      <c r="C932" s="11" t="s">
        <v>3526</v>
      </c>
      <c r="D932" s="12" t="s">
        <v>3527</v>
      </c>
      <c r="E932" s="11" t="s">
        <v>3528</v>
      </c>
      <c r="F932" s="11" t="s">
        <v>111</v>
      </c>
      <c r="G932" s="11" t="s">
        <v>2692</v>
      </c>
      <c r="H932" s="11" t="s">
        <v>3529</v>
      </c>
      <c r="I932" s="11" t="s">
        <v>1346</v>
      </c>
      <c r="J932" s="11" t="s">
        <v>78</v>
      </c>
      <c r="K932" s="13" t="s">
        <v>3530</v>
      </c>
      <c r="L932" s="11" t="s">
        <v>3531</v>
      </c>
      <c r="M932" s="11" t="s">
        <v>1592</v>
      </c>
      <c r="N932" s="40" t="s">
        <v>3561</v>
      </c>
      <c r="O932" s="41">
        <v>7000</v>
      </c>
      <c r="P932" s="42">
        <v>315000</v>
      </c>
      <c r="Q932" s="40">
        <f>O932*P932</f>
        <v>2205000000</v>
      </c>
    </row>
    <row r="933" spans="1:17" ht="31.5" x14ac:dyDescent="0.25">
      <c r="A933" s="24">
        <v>2</v>
      </c>
      <c r="B933" s="24">
        <v>413</v>
      </c>
      <c r="C933" s="24" t="s">
        <v>3532</v>
      </c>
      <c r="D933" s="25" t="s">
        <v>157</v>
      </c>
      <c r="E933" s="24" t="s">
        <v>208</v>
      </c>
      <c r="F933" s="24" t="s">
        <v>24</v>
      </c>
      <c r="G933" s="24" t="s">
        <v>76</v>
      </c>
      <c r="H933" s="24" t="s">
        <v>164</v>
      </c>
      <c r="I933" s="24" t="s">
        <v>1346</v>
      </c>
      <c r="J933" s="24" t="s">
        <v>78</v>
      </c>
      <c r="K933" s="26" t="s">
        <v>3533</v>
      </c>
      <c r="L933" s="24" t="s">
        <v>3534</v>
      </c>
      <c r="M933" s="24" t="s">
        <v>2215</v>
      </c>
      <c r="N933" s="54" t="s">
        <v>2980</v>
      </c>
      <c r="O933" s="55">
        <v>135000</v>
      </c>
      <c r="P933" s="56">
        <v>4560</v>
      </c>
      <c r="Q933" s="54">
        <f>O933*P933</f>
        <v>615600000</v>
      </c>
    </row>
    <row r="934" spans="1:17" ht="31.5" x14ac:dyDescent="0.25">
      <c r="A934" s="14">
        <v>3</v>
      </c>
      <c r="B934" s="14">
        <v>542</v>
      </c>
      <c r="C934" s="14" t="s">
        <v>979</v>
      </c>
      <c r="D934" s="15" t="s">
        <v>980</v>
      </c>
      <c r="E934" s="14" t="s">
        <v>364</v>
      </c>
      <c r="F934" s="14" t="s">
        <v>24</v>
      </c>
      <c r="G934" s="14" t="s">
        <v>981</v>
      </c>
      <c r="H934" s="14" t="s">
        <v>34</v>
      </c>
      <c r="I934" s="14" t="s">
        <v>1346</v>
      </c>
      <c r="J934" s="14" t="s">
        <v>78</v>
      </c>
      <c r="K934" s="16" t="s">
        <v>3535</v>
      </c>
      <c r="L934" s="14" t="s">
        <v>3438</v>
      </c>
      <c r="M934" s="14" t="s">
        <v>124</v>
      </c>
      <c r="N934" s="43" t="s">
        <v>2980</v>
      </c>
      <c r="O934" s="44">
        <v>5600</v>
      </c>
      <c r="P934" s="45">
        <v>4955</v>
      </c>
      <c r="Q934" s="43">
        <f>O934*P934</f>
        <v>27748000</v>
      </c>
    </row>
    <row r="935" spans="1:17" ht="15.75" x14ac:dyDescent="0.25">
      <c r="A935" s="17"/>
      <c r="B935" s="18" t="s">
        <v>58</v>
      </c>
      <c r="C935" s="18"/>
      <c r="D935" s="18"/>
      <c r="E935" s="18"/>
      <c r="F935" s="18"/>
      <c r="G935" s="18"/>
      <c r="H935" s="18"/>
      <c r="I935" s="18"/>
      <c r="J935" s="18"/>
      <c r="K935" s="19"/>
      <c r="L935" s="18"/>
      <c r="M935" s="18"/>
      <c r="N935" s="46"/>
      <c r="O935" s="47"/>
      <c r="P935" s="48"/>
      <c r="Q935" s="49">
        <f>SUM(Q932:Q934)</f>
        <v>2848348000</v>
      </c>
    </row>
    <row r="936" spans="1:17" ht="15.75" x14ac:dyDescent="0.25">
      <c r="A936" s="20"/>
      <c r="B936" s="21" t="s">
        <v>3536</v>
      </c>
      <c r="C936" s="22"/>
      <c r="D936" s="22"/>
      <c r="E936" s="22"/>
      <c r="F936" s="22"/>
      <c r="G936" s="22"/>
      <c r="H936" s="22"/>
      <c r="I936" s="22"/>
      <c r="J936" s="22"/>
      <c r="K936" s="23"/>
      <c r="L936" s="22"/>
      <c r="M936" s="22"/>
      <c r="N936" s="50"/>
      <c r="O936" s="51"/>
      <c r="P936" s="52"/>
      <c r="Q936" s="53"/>
    </row>
    <row r="937" spans="1:17" ht="47.25" x14ac:dyDescent="0.25">
      <c r="A937" s="11">
        <v>1</v>
      </c>
      <c r="B937" s="11">
        <v>464</v>
      </c>
      <c r="C937" s="11" t="s">
        <v>3537</v>
      </c>
      <c r="D937" s="12" t="s">
        <v>3538</v>
      </c>
      <c r="E937" s="11" t="s">
        <v>3539</v>
      </c>
      <c r="F937" s="11" t="s">
        <v>2267</v>
      </c>
      <c r="G937" s="11" t="s">
        <v>2828</v>
      </c>
      <c r="H937" s="11" t="s">
        <v>1138</v>
      </c>
      <c r="I937" s="11" t="s">
        <v>588</v>
      </c>
      <c r="J937" s="11" t="s">
        <v>78</v>
      </c>
      <c r="K937" s="13">
        <v>893110212723</v>
      </c>
      <c r="L937" s="11" t="s">
        <v>3540</v>
      </c>
      <c r="M937" s="11" t="s">
        <v>37</v>
      </c>
      <c r="N937" s="40" t="s">
        <v>3562</v>
      </c>
      <c r="O937" s="41">
        <v>3885</v>
      </c>
      <c r="P937" s="42">
        <v>55000</v>
      </c>
      <c r="Q937" s="40">
        <f>O937*P937</f>
        <v>213675000</v>
      </c>
    </row>
    <row r="938" spans="1:17" ht="31.5" x14ac:dyDescent="0.25">
      <c r="A938" s="14">
        <v>2</v>
      </c>
      <c r="B938" s="14">
        <v>510</v>
      </c>
      <c r="C938" s="14" t="s">
        <v>3541</v>
      </c>
      <c r="D938" s="15" t="s">
        <v>2842</v>
      </c>
      <c r="E938" s="14" t="s">
        <v>3542</v>
      </c>
      <c r="F938" s="14" t="s">
        <v>175</v>
      </c>
      <c r="G938" s="14" t="s">
        <v>2467</v>
      </c>
      <c r="H938" s="14" t="s">
        <v>508</v>
      </c>
      <c r="I938" s="11" t="s">
        <v>588</v>
      </c>
      <c r="J938" s="14" t="s">
        <v>78</v>
      </c>
      <c r="K938" s="16" t="s">
        <v>3543</v>
      </c>
      <c r="L938" s="14" t="s">
        <v>3544</v>
      </c>
      <c r="M938" s="14" t="s">
        <v>37</v>
      </c>
      <c r="N938" s="43" t="s">
        <v>3559</v>
      </c>
      <c r="O938" s="44">
        <v>600</v>
      </c>
      <c r="P938" s="45">
        <v>34986</v>
      </c>
      <c r="Q938" s="43">
        <f>O938*P938</f>
        <v>20991600</v>
      </c>
    </row>
    <row r="939" spans="1:17" ht="15.75" x14ac:dyDescent="0.25">
      <c r="A939" s="17"/>
      <c r="B939" s="18" t="s">
        <v>38</v>
      </c>
      <c r="C939" s="18"/>
      <c r="D939" s="18"/>
      <c r="E939" s="18"/>
      <c r="F939" s="18"/>
      <c r="G939" s="18"/>
      <c r="H939" s="18"/>
      <c r="I939" s="18"/>
      <c r="J939" s="18"/>
      <c r="K939" s="19"/>
      <c r="L939" s="18"/>
      <c r="M939" s="18"/>
      <c r="N939" s="46"/>
      <c r="O939" s="47"/>
      <c r="P939" s="48"/>
      <c r="Q939" s="49">
        <f>SUM(Q937:Q938)</f>
        <v>234666600</v>
      </c>
    </row>
    <row r="940" spans="1:17" ht="15.75" x14ac:dyDescent="0.25">
      <c r="A940" s="20"/>
      <c r="B940" s="21" t="s">
        <v>3545</v>
      </c>
      <c r="C940" s="22"/>
      <c r="D940" s="22"/>
      <c r="E940" s="22"/>
      <c r="F940" s="22"/>
      <c r="G940" s="22"/>
      <c r="H940" s="22"/>
      <c r="I940" s="22"/>
      <c r="J940" s="22"/>
      <c r="K940" s="23"/>
      <c r="L940" s="22"/>
      <c r="M940" s="22"/>
      <c r="N940" s="50"/>
      <c r="O940" s="51"/>
      <c r="P940" s="52"/>
      <c r="Q940" s="53"/>
    </row>
    <row r="941" spans="1:17" ht="31.5" x14ac:dyDescent="0.25">
      <c r="A941" s="27">
        <v>1</v>
      </c>
      <c r="B941" s="27">
        <v>905</v>
      </c>
      <c r="C941" s="27" t="s">
        <v>3546</v>
      </c>
      <c r="D941" s="28" t="s">
        <v>3547</v>
      </c>
      <c r="E941" s="27" t="s">
        <v>332</v>
      </c>
      <c r="F941" s="27" t="s">
        <v>24</v>
      </c>
      <c r="G941" s="27" t="s">
        <v>3548</v>
      </c>
      <c r="H941" s="27" t="s">
        <v>159</v>
      </c>
      <c r="I941" s="14" t="s">
        <v>2822</v>
      </c>
      <c r="J941" s="27" t="s">
        <v>78</v>
      </c>
      <c r="K941" s="29" t="s">
        <v>3549</v>
      </c>
      <c r="L941" s="27" t="s">
        <v>3550</v>
      </c>
      <c r="M941" s="27" t="s">
        <v>1420</v>
      </c>
      <c r="N941" s="57" t="s">
        <v>2980</v>
      </c>
      <c r="O941" s="58">
        <v>100</v>
      </c>
      <c r="P941" s="59">
        <v>14000</v>
      </c>
      <c r="Q941" s="57">
        <f>O941*P941</f>
        <v>1400000</v>
      </c>
    </row>
    <row r="942" spans="1:17" ht="30.75" customHeight="1" x14ac:dyDescent="0.25">
      <c r="A942" s="17"/>
      <c r="B942" s="18" t="s">
        <v>878</v>
      </c>
      <c r="C942" s="18"/>
      <c r="D942" s="18"/>
      <c r="E942" s="18"/>
      <c r="F942" s="18"/>
      <c r="G942" s="18"/>
      <c r="H942" s="18"/>
      <c r="I942" s="18"/>
      <c r="J942" s="18"/>
      <c r="K942" s="19"/>
      <c r="L942" s="18"/>
      <c r="M942" s="18"/>
      <c r="N942" s="46"/>
      <c r="O942" s="47"/>
      <c r="P942" s="46"/>
      <c r="Q942" s="49">
        <f>SUM(Q941:Q941)</f>
        <v>1400000</v>
      </c>
    </row>
  </sheetData>
  <autoFilter ref="A11:S11"/>
  <mergeCells count="19">
    <mergeCell ref="F10:F11"/>
    <mergeCell ref="G10:G11"/>
    <mergeCell ref="H10:H11"/>
    <mergeCell ref="I10:I11"/>
    <mergeCell ref="J10:J11"/>
    <mergeCell ref="K10:K11"/>
    <mergeCell ref="A3:Q3"/>
    <mergeCell ref="A2:Q2"/>
    <mergeCell ref="M10:M11"/>
    <mergeCell ref="N10:N11"/>
    <mergeCell ref="O10:O11"/>
    <mergeCell ref="P10:P11"/>
    <mergeCell ref="Q10:Q11"/>
    <mergeCell ref="L10:L11"/>
    <mergeCell ref="A10:A11"/>
    <mergeCell ref="B10:B11"/>
    <mergeCell ref="C10:C11"/>
    <mergeCell ref="D10:D11"/>
    <mergeCell ref="E10:E11"/>
  </mergeCells>
  <pageMargins left="0.27559055118110237" right="0.23622047244094491" top="0.51181102362204722" bottom="0.19685039370078741" header="0" footer="0"/>
  <pageSetup paperSize="9" scale="55" orientation="landscape" cellComments="atEnd" r:id="rId1"/>
  <headerFooter>
    <oddHeader>Page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28"/>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3" x14ac:dyDescent="0.25">
      <c r="A7" s="11">
        <v>1</v>
      </c>
      <c r="B7" s="11">
        <v>54</v>
      </c>
      <c r="C7" s="11" t="s">
        <v>362</v>
      </c>
      <c r="D7" s="12" t="s">
        <v>363</v>
      </c>
      <c r="E7" s="11" t="s">
        <v>364</v>
      </c>
      <c r="F7" s="11" t="s">
        <v>24</v>
      </c>
      <c r="G7" s="11" t="s">
        <v>365</v>
      </c>
      <c r="H7" s="11" t="s">
        <v>366</v>
      </c>
      <c r="I7" s="11" t="s">
        <v>1438</v>
      </c>
      <c r="J7" s="11" t="s">
        <v>367</v>
      </c>
      <c r="K7" s="13" t="s">
        <v>368</v>
      </c>
      <c r="L7" s="11" t="s">
        <v>369</v>
      </c>
      <c r="M7" s="11" t="s">
        <v>37</v>
      </c>
      <c r="N7" s="40" t="s">
        <v>2980</v>
      </c>
      <c r="O7" s="41">
        <v>76000</v>
      </c>
      <c r="P7" s="40">
        <v>394</v>
      </c>
      <c r="Q7" s="40">
        <f t="shared" ref="Q7:Q27" si="0">O7*P7</f>
        <v>29944000</v>
      </c>
    </row>
    <row r="8" spans="1:21" ht="63" x14ac:dyDescent="0.25">
      <c r="A8" s="24">
        <v>2</v>
      </c>
      <c r="B8" s="24">
        <v>78</v>
      </c>
      <c r="C8" s="24" t="s">
        <v>370</v>
      </c>
      <c r="D8" s="25" t="s">
        <v>371</v>
      </c>
      <c r="E8" s="24" t="s">
        <v>372</v>
      </c>
      <c r="F8" s="24" t="s">
        <v>24</v>
      </c>
      <c r="G8" s="24" t="s">
        <v>373</v>
      </c>
      <c r="H8" s="24" t="s">
        <v>374</v>
      </c>
      <c r="I8" s="24" t="s">
        <v>588</v>
      </c>
      <c r="J8" s="24" t="s">
        <v>375</v>
      </c>
      <c r="K8" s="26" t="s">
        <v>376</v>
      </c>
      <c r="L8" s="24" t="s">
        <v>369</v>
      </c>
      <c r="M8" s="24" t="s">
        <v>37</v>
      </c>
      <c r="N8" s="54" t="s">
        <v>3563</v>
      </c>
      <c r="O8" s="55">
        <v>30000</v>
      </c>
      <c r="P8" s="54">
        <v>698</v>
      </c>
      <c r="Q8" s="54">
        <f t="shared" si="0"/>
        <v>20940000</v>
      </c>
    </row>
    <row r="9" spans="1:21" ht="63" x14ac:dyDescent="0.25">
      <c r="A9" s="24">
        <v>3</v>
      </c>
      <c r="B9" s="24">
        <v>88</v>
      </c>
      <c r="C9" s="24" t="s">
        <v>377</v>
      </c>
      <c r="D9" s="25" t="s">
        <v>378</v>
      </c>
      <c r="E9" s="24" t="s">
        <v>138</v>
      </c>
      <c r="F9" s="24" t="s">
        <v>24</v>
      </c>
      <c r="G9" s="24" t="s">
        <v>76</v>
      </c>
      <c r="H9" s="24" t="s">
        <v>70</v>
      </c>
      <c r="I9" s="11" t="s">
        <v>1438</v>
      </c>
      <c r="J9" s="24" t="s">
        <v>367</v>
      </c>
      <c r="K9" s="26" t="s">
        <v>379</v>
      </c>
      <c r="L9" s="24" t="s">
        <v>369</v>
      </c>
      <c r="M9" s="24" t="s">
        <v>37</v>
      </c>
      <c r="N9" s="54" t="s">
        <v>2980</v>
      </c>
      <c r="O9" s="55">
        <v>47000</v>
      </c>
      <c r="P9" s="54">
        <v>550</v>
      </c>
      <c r="Q9" s="54">
        <f t="shared" si="0"/>
        <v>25850000</v>
      </c>
    </row>
    <row r="10" spans="1:21" ht="63" x14ac:dyDescent="0.25">
      <c r="A10" s="24">
        <v>4</v>
      </c>
      <c r="B10" s="24">
        <v>99</v>
      </c>
      <c r="C10" s="24" t="s">
        <v>380</v>
      </c>
      <c r="D10" s="25" t="s">
        <v>381</v>
      </c>
      <c r="E10" s="24" t="s">
        <v>382</v>
      </c>
      <c r="F10" s="24" t="s">
        <v>24</v>
      </c>
      <c r="G10" s="24" t="s">
        <v>76</v>
      </c>
      <c r="H10" s="24" t="s">
        <v>366</v>
      </c>
      <c r="I10" s="11" t="s">
        <v>1438</v>
      </c>
      <c r="J10" s="24" t="s">
        <v>78</v>
      </c>
      <c r="K10" s="26" t="s">
        <v>383</v>
      </c>
      <c r="L10" s="24" t="s">
        <v>369</v>
      </c>
      <c r="M10" s="24" t="s">
        <v>37</v>
      </c>
      <c r="N10" s="54" t="s">
        <v>2980</v>
      </c>
      <c r="O10" s="55">
        <v>223000</v>
      </c>
      <c r="P10" s="54">
        <v>650</v>
      </c>
      <c r="Q10" s="54">
        <f t="shared" si="0"/>
        <v>144950000</v>
      </c>
    </row>
    <row r="11" spans="1:21" ht="63" x14ac:dyDescent="0.25">
      <c r="A11" s="24">
        <v>5</v>
      </c>
      <c r="B11" s="24">
        <v>125</v>
      </c>
      <c r="C11" s="24" t="s">
        <v>384</v>
      </c>
      <c r="D11" s="25" t="s">
        <v>385</v>
      </c>
      <c r="E11" s="24" t="s">
        <v>359</v>
      </c>
      <c r="F11" s="24" t="s">
        <v>24</v>
      </c>
      <c r="G11" s="24" t="s">
        <v>76</v>
      </c>
      <c r="H11" s="24" t="s">
        <v>366</v>
      </c>
      <c r="I11" s="11" t="s">
        <v>1438</v>
      </c>
      <c r="J11" s="24" t="s">
        <v>27</v>
      </c>
      <c r="K11" s="26" t="s">
        <v>386</v>
      </c>
      <c r="L11" s="24" t="s">
        <v>369</v>
      </c>
      <c r="M11" s="24" t="s">
        <v>37</v>
      </c>
      <c r="N11" s="54" t="s">
        <v>2980</v>
      </c>
      <c r="O11" s="55">
        <v>93500</v>
      </c>
      <c r="P11" s="54">
        <v>284</v>
      </c>
      <c r="Q11" s="54">
        <f t="shared" si="0"/>
        <v>26554000</v>
      </c>
    </row>
    <row r="12" spans="1:21" ht="63" x14ac:dyDescent="0.25">
      <c r="A12" s="24">
        <v>6</v>
      </c>
      <c r="B12" s="24">
        <v>158</v>
      </c>
      <c r="C12" s="24" t="s">
        <v>387</v>
      </c>
      <c r="D12" s="25" t="s">
        <v>388</v>
      </c>
      <c r="E12" s="24" t="s">
        <v>110</v>
      </c>
      <c r="F12" s="24" t="s">
        <v>24</v>
      </c>
      <c r="G12" s="24" t="s">
        <v>389</v>
      </c>
      <c r="H12" s="24" t="s">
        <v>390</v>
      </c>
      <c r="I12" s="11" t="s">
        <v>1438</v>
      </c>
      <c r="J12" s="24" t="s">
        <v>367</v>
      </c>
      <c r="K12" s="26" t="s">
        <v>391</v>
      </c>
      <c r="L12" s="24" t="s">
        <v>369</v>
      </c>
      <c r="M12" s="24" t="s">
        <v>37</v>
      </c>
      <c r="N12" s="54" t="s">
        <v>2980</v>
      </c>
      <c r="O12" s="55">
        <v>2020</v>
      </c>
      <c r="P12" s="54">
        <v>5000</v>
      </c>
      <c r="Q12" s="54">
        <f t="shared" si="0"/>
        <v>10100000</v>
      </c>
    </row>
    <row r="13" spans="1:21" ht="63" x14ac:dyDescent="0.25">
      <c r="A13" s="24">
        <v>7</v>
      </c>
      <c r="B13" s="24">
        <v>245</v>
      </c>
      <c r="C13" s="24" t="s">
        <v>392</v>
      </c>
      <c r="D13" s="25" t="s">
        <v>393</v>
      </c>
      <c r="E13" s="24" t="s">
        <v>394</v>
      </c>
      <c r="F13" s="24" t="s">
        <v>24</v>
      </c>
      <c r="G13" s="24" t="s">
        <v>76</v>
      </c>
      <c r="H13" s="24" t="s">
        <v>70</v>
      </c>
      <c r="I13" s="11" t="s">
        <v>1438</v>
      </c>
      <c r="J13" s="24" t="s">
        <v>78</v>
      </c>
      <c r="K13" s="26" t="s">
        <v>395</v>
      </c>
      <c r="L13" s="24" t="s">
        <v>369</v>
      </c>
      <c r="M13" s="24" t="s">
        <v>37</v>
      </c>
      <c r="N13" s="54" t="s">
        <v>2980</v>
      </c>
      <c r="O13" s="55">
        <v>374200</v>
      </c>
      <c r="P13" s="54">
        <v>214</v>
      </c>
      <c r="Q13" s="54">
        <f t="shared" si="0"/>
        <v>80078800</v>
      </c>
    </row>
    <row r="14" spans="1:21" ht="63" x14ac:dyDescent="0.25">
      <c r="A14" s="24">
        <v>8</v>
      </c>
      <c r="B14" s="24">
        <v>259</v>
      </c>
      <c r="C14" s="24" t="s">
        <v>396</v>
      </c>
      <c r="D14" s="25" t="s">
        <v>397</v>
      </c>
      <c r="E14" s="24" t="s">
        <v>90</v>
      </c>
      <c r="F14" s="24" t="s">
        <v>24</v>
      </c>
      <c r="G14" s="24" t="s">
        <v>145</v>
      </c>
      <c r="H14" s="24" t="s">
        <v>374</v>
      </c>
      <c r="I14" s="24" t="s">
        <v>817</v>
      </c>
      <c r="J14" s="24" t="s">
        <v>367</v>
      </c>
      <c r="K14" s="26" t="s">
        <v>398</v>
      </c>
      <c r="L14" s="24" t="s">
        <v>369</v>
      </c>
      <c r="M14" s="24" t="s">
        <v>37</v>
      </c>
      <c r="N14" s="54" t="s">
        <v>3558</v>
      </c>
      <c r="O14" s="55">
        <v>19000</v>
      </c>
      <c r="P14" s="54">
        <v>1600</v>
      </c>
      <c r="Q14" s="54">
        <f t="shared" si="0"/>
        <v>30400000</v>
      </c>
    </row>
    <row r="15" spans="1:21" ht="63" x14ac:dyDescent="0.25">
      <c r="A15" s="24">
        <v>9</v>
      </c>
      <c r="B15" s="24">
        <v>261</v>
      </c>
      <c r="C15" s="24" t="s">
        <v>399</v>
      </c>
      <c r="D15" s="25" t="s">
        <v>400</v>
      </c>
      <c r="E15" s="24" t="s">
        <v>110</v>
      </c>
      <c r="F15" s="24" t="s">
        <v>24</v>
      </c>
      <c r="G15" s="24" t="s">
        <v>25</v>
      </c>
      <c r="H15" s="24" t="s">
        <v>366</v>
      </c>
      <c r="I15" s="11" t="s">
        <v>1438</v>
      </c>
      <c r="J15" s="24" t="s">
        <v>27</v>
      </c>
      <c r="K15" s="26" t="s">
        <v>401</v>
      </c>
      <c r="L15" s="24" t="s">
        <v>369</v>
      </c>
      <c r="M15" s="24" t="s">
        <v>37</v>
      </c>
      <c r="N15" s="54" t="s">
        <v>2980</v>
      </c>
      <c r="O15" s="55">
        <v>30000</v>
      </c>
      <c r="P15" s="54">
        <v>3740</v>
      </c>
      <c r="Q15" s="54">
        <f t="shared" si="0"/>
        <v>112200000</v>
      </c>
    </row>
    <row r="16" spans="1:21" ht="31.5" x14ac:dyDescent="0.25">
      <c r="A16" s="24">
        <v>10</v>
      </c>
      <c r="B16" s="24">
        <v>264</v>
      </c>
      <c r="C16" s="24" t="s">
        <v>402</v>
      </c>
      <c r="D16" s="25" t="s">
        <v>403</v>
      </c>
      <c r="E16" s="24" t="s">
        <v>404</v>
      </c>
      <c r="F16" s="24" t="s">
        <v>175</v>
      </c>
      <c r="G16" s="24" t="s">
        <v>405</v>
      </c>
      <c r="H16" s="24" t="s">
        <v>406</v>
      </c>
      <c r="I16" s="14" t="s">
        <v>588</v>
      </c>
      <c r="J16" s="24" t="s">
        <v>78</v>
      </c>
      <c r="K16" s="26" t="s">
        <v>407</v>
      </c>
      <c r="L16" s="24" t="s">
        <v>408</v>
      </c>
      <c r="M16" s="24" t="s">
        <v>37</v>
      </c>
      <c r="N16" s="54" t="s">
        <v>3559</v>
      </c>
      <c r="O16" s="55">
        <v>250</v>
      </c>
      <c r="P16" s="54">
        <v>9380</v>
      </c>
      <c r="Q16" s="54">
        <f t="shared" si="0"/>
        <v>2345000</v>
      </c>
    </row>
    <row r="17" spans="1:17" ht="63" x14ac:dyDescent="0.25">
      <c r="A17" s="24">
        <v>11</v>
      </c>
      <c r="B17" s="24">
        <v>316</v>
      </c>
      <c r="C17" s="24" t="s">
        <v>409</v>
      </c>
      <c r="D17" s="25" t="s">
        <v>410</v>
      </c>
      <c r="E17" s="24" t="s">
        <v>169</v>
      </c>
      <c r="F17" s="24" t="s">
        <v>24</v>
      </c>
      <c r="G17" s="24" t="s">
        <v>76</v>
      </c>
      <c r="H17" s="24" t="s">
        <v>170</v>
      </c>
      <c r="I17" s="11" t="s">
        <v>1438</v>
      </c>
      <c r="J17" s="24" t="s">
        <v>367</v>
      </c>
      <c r="K17" s="26" t="s">
        <v>411</v>
      </c>
      <c r="L17" s="24" t="s">
        <v>369</v>
      </c>
      <c r="M17" s="24" t="s">
        <v>37</v>
      </c>
      <c r="N17" s="54" t="s">
        <v>2980</v>
      </c>
      <c r="O17" s="55">
        <v>75500</v>
      </c>
      <c r="P17" s="54">
        <v>848</v>
      </c>
      <c r="Q17" s="54">
        <f t="shared" si="0"/>
        <v>64024000</v>
      </c>
    </row>
    <row r="18" spans="1:17" ht="63" x14ac:dyDescent="0.25">
      <c r="A18" s="24">
        <v>12</v>
      </c>
      <c r="B18" s="24">
        <v>403</v>
      </c>
      <c r="C18" s="24" t="s">
        <v>412</v>
      </c>
      <c r="D18" s="25" t="s">
        <v>413</v>
      </c>
      <c r="E18" s="24" t="s">
        <v>359</v>
      </c>
      <c r="F18" s="24" t="s">
        <v>24</v>
      </c>
      <c r="G18" s="24" t="s">
        <v>83</v>
      </c>
      <c r="H18" s="24" t="s">
        <v>159</v>
      </c>
      <c r="I18" s="24" t="s">
        <v>817</v>
      </c>
      <c r="J18" s="24" t="s">
        <v>27</v>
      </c>
      <c r="K18" s="26" t="s">
        <v>414</v>
      </c>
      <c r="L18" s="24" t="s">
        <v>369</v>
      </c>
      <c r="M18" s="24" t="s">
        <v>37</v>
      </c>
      <c r="N18" s="54" t="s">
        <v>2980</v>
      </c>
      <c r="O18" s="55">
        <v>592000</v>
      </c>
      <c r="P18" s="54">
        <v>304</v>
      </c>
      <c r="Q18" s="54">
        <f t="shared" si="0"/>
        <v>179968000</v>
      </c>
    </row>
    <row r="19" spans="1:17" ht="63" x14ac:dyDescent="0.25">
      <c r="A19" s="24">
        <v>13</v>
      </c>
      <c r="B19" s="24">
        <v>476</v>
      </c>
      <c r="C19" s="24" t="s">
        <v>415</v>
      </c>
      <c r="D19" s="25" t="s">
        <v>416</v>
      </c>
      <c r="E19" s="24" t="s">
        <v>417</v>
      </c>
      <c r="F19" s="24" t="s">
        <v>24</v>
      </c>
      <c r="G19" s="24" t="s">
        <v>25</v>
      </c>
      <c r="H19" s="24" t="s">
        <v>418</v>
      </c>
      <c r="I19" s="11" t="s">
        <v>1438</v>
      </c>
      <c r="J19" s="24" t="s">
        <v>78</v>
      </c>
      <c r="K19" s="26" t="s">
        <v>419</v>
      </c>
      <c r="L19" s="24" t="s">
        <v>369</v>
      </c>
      <c r="M19" s="24" t="s">
        <v>37</v>
      </c>
      <c r="N19" s="54" t="s">
        <v>2980</v>
      </c>
      <c r="O19" s="55">
        <v>4000</v>
      </c>
      <c r="P19" s="54">
        <v>23765</v>
      </c>
      <c r="Q19" s="54">
        <f t="shared" si="0"/>
        <v>95060000</v>
      </c>
    </row>
    <row r="20" spans="1:17" ht="63" x14ac:dyDescent="0.25">
      <c r="A20" s="24">
        <v>14</v>
      </c>
      <c r="B20" s="24">
        <v>479</v>
      </c>
      <c r="C20" s="24" t="s">
        <v>420</v>
      </c>
      <c r="D20" s="25" t="s">
        <v>421</v>
      </c>
      <c r="E20" s="24" t="s">
        <v>417</v>
      </c>
      <c r="F20" s="24" t="s">
        <v>24</v>
      </c>
      <c r="G20" s="24" t="s">
        <v>76</v>
      </c>
      <c r="H20" s="24" t="s">
        <v>159</v>
      </c>
      <c r="I20" s="11" t="s">
        <v>1438</v>
      </c>
      <c r="J20" s="24" t="s">
        <v>341</v>
      </c>
      <c r="K20" s="26" t="s">
        <v>422</v>
      </c>
      <c r="L20" s="24" t="s">
        <v>423</v>
      </c>
      <c r="M20" s="24" t="s">
        <v>37</v>
      </c>
      <c r="N20" s="54" t="s">
        <v>2980</v>
      </c>
      <c r="O20" s="55">
        <v>60000</v>
      </c>
      <c r="P20" s="54">
        <v>339</v>
      </c>
      <c r="Q20" s="54">
        <f t="shared" si="0"/>
        <v>20340000</v>
      </c>
    </row>
    <row r="21" spans="1:17" ht="63" x14ac:dyDescent="0.25">
      <c r="A21" s="24">
        <v>15</v>
      </c>
      <c r="B21" s="24">
        <v>610</v>
      </c>
      <c r="C21" s="24" t="s">
        <v>424</v>
      </c>
      <c r="D21" s="25" t="s">
        <v>425</v>
      </c>
      <c r="E21" s="24" t="s">
        <v>332</v>
      </c>
      <c r="F21" s="24" t="s">
        <v>24</v>
      </c>
      <c r="G21" s="24" t="s">
        <v>76</v>
      </c>
      <c r="H21" s="24" t="s">
        <v>70</v>
      </c>
      <c r="I21" s="11" t="s">
        <v>1438</v>
      </c>
      <c r="J21" s="24" t="s">
        <v>27</v>
      </c>
      <c r="K21" s="26" t="s">
        <v>426</v>
      </c>
      <c r="L21" s="24" t="s">
        <v>369</v>
      </c>
      <c r="M21" s="24" t="s">
        <v>37</v>
      </c>
      <c r="N21" s="54" t="s">
        <v>2980</v>
      </c>
      <c r="O21" s="55">
        <v>10000</v>
      </c>
      <c r="P21" s="54">
        <v>624</v>
      </c>
      <c r="Q21" s="54">
        <f t="shared" si="0"/>
        <v>6240000</v>
      </c>
    </row>
    <row r="22" spans="1:17" ht="63" x14ac:dyDescent="0.25">
      <c r="A22" s="24">
        <v>16</v>
      </c>
      <c r="B22" s="24">
        <v>620</v>
      </c>
      <c r="C22" s="24" t="s">
        <v>427</v>
      </c>
      <c r="D22" s="25" t="s">
        <v>428</v>
      </c>
      <c r="E22" s="24" t="s">
        <v>163</v>
      </c>
      <c r="F22" s="24" t="s">
        <v>24</v>
      </c>
      <c r="G22" s="24" t="s">
        <v>76</v>
      </c>
      <c r="H22" s="24" t="s">
        <v>159</v>
      </c>
      <c r="I22" s="11" t="s">
        <v>1438</v>
      </c>
      <c r="J22" s="24" t="s">
        <v>78</v>
      </c>
      <c r="K22" s="26" t="s">
        <v>429</v>
      </c>
      <c r="L22" s="24" t="s">
        <v>369</v>
      </c>
      <c r="M22" s="24" t="s">
        <v>37</v>
      </c>
      <c r="N22" s="54" t="s">
        <v>2980</v>
      </c>
      <c r="O22" s="55">
        <v>92200</v>
      </c>
      <c r="P22" s="54">
        <v>1364</v>
      </c>
      <c r="Q22" s="54">
        <f t="shared" si="0"/>
        <v>125760800</v>
      </c>
    </row>
    <row r="23" spans="1:17" ht="63" x14ac:dyDescent="0.25">
      <c r="A23" s="24">
        <v>17</v>
      </c>
      <c r="B23" s="24">
        <v>624</v>
      </c>
      <c r="C23" s="24" t="s">
        <v>430</v>
      </c>
      <c r="D23" s="25" t="s">
        <v>428</v>
      </c>
      <c r="E23" s="24" t="s">
        <v>158</v>
      </c>
      <c r="F23" s="24" t="s">
        <v>24</v>
      </c>
      <c r="G23" s="24" t="s">
        <v>76</v>
      </c>
      <c r="H23" s="24" t="s">
        <v>70</v>
      </c>
      <c r="I23" s="11" t="s">
        <v>1438</v>
      </c>
      <c r="J23" s="24" t="s">
        <v>367</v>
      </c>
      <c r="K23" s="26" t="s">
        <v>431</v>
      </c>
      <c r="L23" s="24" t="s">
        <v>369</v>
      </c>
      <c r="M23" s="24" t="s">
        <v>37</v>
      </c>
      <c r="N23" s="54" t="s">
        <v>2980</v>
      </c>
      <c r="O23" s="55">
        <v>23200</v>
      </c>
      <c r="P23" s="54">
        <v>574</v>
      </c>
      <c r="Q23" s="54">
        <f t="shared" si="0"/>
        <v>13316800</v>
      </c>
    </row>
    <row r="24" spans="1:17" ht="63" x14ac:dyDescent="0.25">
      <c r="A24" s="24">
        <v>18</v>
      </c>
      <c r="B24" s="24">
        <v>662</v>
      </c>
      <c r="C24" s="24" t="s">
        <v>432</v>
      </c>
      <c r="D24" s="25" t="s">
        <v>433</v>
      </c>
      <c r="E24" s="24" t="s">
        <v>434</v>
      </c>
      <c r="F24" s="24" t="s">
        <v>24</v>
      </c>
      <c r="G24" s="24" t="s">
        <v>435</v>
      </c>
      <c r="H24" s="24" t="s">
        <v>159</v>
      </c>
      <c r="I24" s="24" t="s">
        <v>817</v>
      </c>
      <c r="J24" s="24" t="s">
        <v>27</v>
      </c>
      <c r="K24" s="26" t="s">
        <v>436</v>
      </c>
      <c r="L24" s="24" t="s">
        <v>369</v>
      </c>
      <c r="M24" s="24" t="s">
        <v>37</v>
      </c>
      <c r="N24" s="54" t="s">
        <v>2980</v>
      </c>
      <c r="O24" s="55">
        <v>15000</v>
      </c>
      <c r="P24" s="54">
        <v>744</v>
      </c>
      <c r="Q24" s="54">
        <f t="shared" si="0"/>
        <v>11160000</v>
      </c>
    </row>
    <row r="25" spans="1:17" ht="63" x14ac:dyDescent="0.25">
      <c r="A25" s="24">
        <v>19</v>
      </c>
      <c r="B25" s="24">
        <v>694</v>
      </c>
      <c r="C25" s="24" t="s">
        <v>437</v>
      </c>
      <c r="D25" s="25" t="s">
        <v>438</v>
      </c>
      <c r="E25" s="24" t="s">
        <v>163</v>
      </c>
      <c r="F25" s="24" t="s">
        <v>24</v>
      </c>
      <c r="G25" s="24" t="s">
        <v>76</v>
      </c>
      <c r="H25" s="24" t="s">
        <v>159</v>
      </c>
      <c r="I25" s="11" t="s">
        <v>1438</v>
      </c>
      <c r="J25" s="24" t="s">
        <v>27</v>
      </c>
      <c r="K25" s="26" t="s">
        <v>439</v>
      </c>
      <c r="L25" s="24" t="s">
        <v>369</v>
      </c>
      <c r="M25" s="24" t="s">
        <v>37</v>
      </c>
      <c r="N25" s="54" t="s">
        <v>2980</v>
      </c>
      <c r="O25" s="55">
        <v>70000</v>
      </c>
      <c r="P25" s="54">
        <v>578</v>
      </c>
      <c r="Q25" s="54">
        <f t="shared" si="0"/>
        <v>40460000</v>
      </c>
    </row>
    <row r="26" spans="1:17" ht="63" x14ac:dyDescent="0.25">
      <c r="A26" s="24">
        <v>20</v>
      </c>
      <c r="B26" s="24">
        <v>762</v>
      </c>
      <c r="C26" s="24" t="s">
        <v>440</v>
      </c>
      <c r="D26" s="25" t="s">
        <v>441</v>
      </c>
      <c r="E26" s="24" t="s">
        <v>359</v>
      </c>
      <c r="F26" s="24" t="s">
        <v>24</v>
      </c>
      <c r="G26" s="24" t="s">
        <v>76</v>
      </c>
      <c r="H26" s="24" t="s">
        <v>159</v>
      </c>
      <c r="I26" s="11" t="s">
        <v>1438</v>
      </c>
      <c r="J26" s="24" t="s">
        <v>27</v>
      </c>
      <c r="K26" s="26" t="s">
        <v>442</v>
      </c>
      <c r="L26" s="24" t="s">
        <v>369</v>
      </c>
      <c r="M26" s="24" t="s">
        <v>37</v>
      </c>
      <c r="N26" s="54" t="s">
        <v>2980</v>
      </c>
      <c r="O26" s="55">
        <v>3000</v>
      </c>
      <c r="P26" s="54">
        <v>1640</v>
      </c>
      <c r="Q26" s="54">
        <f t="shared" si="0"/>
        <v>4920000</v>
      </c>
    </row>
    <row r="27" spans="1:17" ht="63" x14ac:dyDescent="0.25">
      <c r="A27" s="14">
        <v>21</v>
      </c>
      <c r="B27" s="14">
        <v>852</v>
      </c>
      <c r="C27" s="14" t="s">
        <v>443</v>
      </c>
      <c r="D27" s="15" t="s">
        <v>444</v>
      </c>
      <c r="E27" s="14" t="s">
        <v>445</v>
      </c>
      <c r="F27" s="14" t="s">
        <v>24</v>
      </c>
      <c r="G27" s="14" t="s">
        <v>446</v>
      </c>
      <c r="H27" s="14" t="s">
        <v>447</v>
      </c>
      <c r="I27" s="14" t="s">
        <v>588</v>
      </c>
      <c r="J27" s="14" t="s">
        <v>367</v>
      </c>
      <c r="K27" s="16" t="s">
        <v>448</v>
      </c>
      <c r="L27" s="14" t="s">
        <v>369</v>
      </c>
      <c r="M27" s="14" t="s">
        <v>37</v>
      </c>
      <c r="N27" s="43" t="s">
        <v>2980</v>
      </c>
      <c r="O27" s="44">
        <v>1000</v>
      </c>
      <c r="P27" s="43">
        <v>1380</v>
      </c>
      <c r="Q27" s="43">
        <f t="shared" si="0"/>
        <v>1380000</v>
      </c>
    </row>
    <row r="28" spans="1:17" ht="49.5" customHeight="1" x14ac:dyDescent="0.25">
      <c r="A28" s="17"/>
      <c r="B28" s="18" t="s">
        <v>449</v>
      </c>
      <c r="C28" s="18"/>
      <c r="D28" s="18"/>
      <c r="E28" s="18"/>
      <c r="F28" s="18"/>
      <c r="G28" s="18"/>
      <c r="H28" s="18"/>
      <c r="I28" s="18"/>
      <c r="J28" s="18"/>
      <c r="K28" s="19"/>
      <c r="L28" s="18"/>
      <c r="M28" s="18"/>
      <c r="N28" s="46"/>
      <c r="O28" s="47"/>
      <c r="P28" s="46"/>
      <c r="Q28" s="49">
        <f>SUM(Q7:Q27)</f>
        <v>1045991400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75" orientation="landscape"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U12"/>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 customHeight="1" x14ac:dyDescent="0.25">
      <c r="A6" s="90"/>
      <c r="B6" s="90"/>
      <c r="C6" s="91"/>
      <c r="D6" s="86"/>
      <c r="E6" s="86"/>
      <c r="F6" s="86"/>
      <c r="G6" s="86"/>
      <c r="H6" s="86"/>
      <c r="I6" s="86"/>
      <c r="J6" s="86"/>
      <c r="K6" s="86"/>
      <c r="L6" s="86"/>
      <c r="M6" s="86"/>
      <c r="N6" s="87"/>
      <c r="O6" s="87"/>
      <c r="P6" s="87"/>
      <c r="Q6" s="87"/>
    </row>
    <row r="7" spans="1:21" ht="61.5" customHeight="1" x14ac:dyDescent="0.25">
      <c r="A7" s="11">
        <v>1</v>
      </c>
      <c r="B7" s="11">
        <v>48</v>
      </c>
      <c r="C7" s="11" t="s">
        <v>451</v>
      </c>
      <c r="D7" s="12" t="s">
        <v>452</v>
      </c>
      <c r="E7" s="11" t="s">
        <v>453</v>
      </c>
      <c r="F7" s="11" t="s">
        <v>175</v>
      </c>
      <c r="G7" s="11" t="s">
        <v>405</v>
      </c>
      <c r="H7" s="11" t="s">
        <v>454</v>
      </c>
      <c r="I7" s="11" t="s">
        <v>588</v>
      </c>
      <c r="J7" s="11" t="s">
        <v>27</v>
      </c>
      <c r="K7" s="13" t="s">
        <v>455</v>
      </c>
      <c r="L7" s="11" t="s">
        <v>456</v>
      </c>
      <c r="M7" s="11" t="s">
        <v>37</v>
      </c>
      <c r="N7" s="40" t="s">
        <v>3559</v>
      </c>
      <c r="O7" s="41">
        <v>550</v>
      </c>
      <c r="P7" s="40">
        <v>20000</v>
      </c>
      <c r="Q7" s="40">
        <f>O7*P7</f>
        <v>11000000</v>
      </c>
    </row>
    <row r="8" spans="1:21" ht="61.5" customHeight="1" x14ac:dyDescent="0.25">
      <c r="A8" s="24">
        <v>2</v>
      </c>
      <c r="B8" s="24">
        <v>110</v>
      </c>
      <c r="C8" s="24" t="s">
        <v>457</v>
      </c>
      <c r="D8" s="25" t="s">
        <v>458</v>
      </c>
      <c r="E8" s="24" t="s">
        <v>459</v>
      </c>
      <c r="F8" s="24" t="s">
        <v>24</v>
      </c>
      <c r="G8" s="24" t="s">
        <v>460</v>
      </c>
      <c r="H8" s="24" t="s">
        <v>461</v>
      </c>
      <c r="I8" s="11" t="s">
        <v>588</v>
      </c>
      <c r="J8" s="24" t="s">
        <v>78</v>
      </c>
      <c r="K8" s="26" t="s">
        <v>462</v>
      </c>
      <c r="L8" s="24" t="s">
        <v>456</v>
      </c>
      <c r="M8" s="24" t="s">
        <v>37</v>
      </c>
      <c r="N8" s="54" t="s">
        <v>3562</v>
      </c>
      <c r="O8" s="55">
        <v>23000</v>
      </c>
      <c r="P8" s="54">
        <v>1500</v>
      </c>
      <c r="Q8" s="54">
        <f>O8*P8</f>
        <v>34500000</v>
      </c>
    </row>
    <row r="9" spans="1:21" ht="61.5" customHeight="1" x14ac:dyDescent="0.25">
      <c r="A9" s="24">
        <v>3</v>
      </c>
      <c r="B9" s="24">
        <v>456</v>
      </c>
      <c r="C9" s="24" t="s">
        <v>463</v>
      </c>
      <c r="D9" s="25" t="s">
        <v>464</v>
      </c>
      <c r="E9" s="24" t="s">
        <v>465</v>
      </c>
      <c r="F9" s="24" t="s">
        <v>24</v>
      </c>
      <c r="G9" s="24" t="s">
        <v>76</v>
      </c>
      <c r="H9" s="24" t="s">
        <v>159</v>
      </c>
      <c r="I9" s="11" t="s">
        <v>588</v>
      </c>
      <c r="J9" s="24" t="s">
        <v>27</v>
      </c>
      <c r="K9" s="26" t="s">
        <v>466</v>
      </c>
      <c r="L9" s="24" t="s">
        <v>456</v>
      </c>
      <c r="M9" s="24" t="s">
        <v>37</v>
      </c>
      <c r="N9" s="54" t="s">
        <v>2980</v>
      </c>
      <c r="O9" s="55">
        <v>47000</v>
      </c>
      <c r="P9" s="54">
        <v>1148</v>
      </c>
      <c r="Q9" s="54">
        <f>O9*P9</f>
        <v>53956000</v>
      </c>
    </row>
    <row r="10" spans="1:21" ht="61.5" customHeight="1" x14ac:dyDescent="0.25">
      <c r="A10" s="24">
        <v>4</v>
      </c>
      <c r="B10" s="24">
        <v>596</v>
      </c>
      <c r="C10" s="24" t="s">
        <v>467</v>
      </c>
      <c r="D10" s="25" t="s">
        <v>468</v>
      </c>
      <c r="E10" s="24" t="s">
        <v>469</v>
      </c>
      <c r="F10" s="24" t="s">
        <v>24</v>
      </c>
      <c r="G10" s="24" t="s">
        <v>98</v>
      </c>
      <c r="H10" s="24" t="s">
        <v>470</v>
      </c>
      <c r="I10" s="11" t="s">
        <v>588</v>
      </c>
      <c r="J10" s="24" t="s">
        <v>27</v>
      </c>
      <c r="K10" s="26" t="s">
        <v>471</v>
      </c>
      <c r="L10" s="24" t="s">
        <v>456</v>
      </c>
      <c r="M10" s="24" t="s">
        <v>37</v>
      </c>
      <c r="N10" s="54" t="s">
        <v>3558</v>
      </c>
      <c r="O10" s="55">
        <v>7000</v>
      </c>
      <c r="P10" s="54">
        <v>1118</v>
      </c>
      <c r="Q10" s="54">
        <f>O10*P10</f>
        <v>7826000</v>
      </c>
    </row>
    <row r="11" spans="1:21" ht="378" x14ac:dyDescent="0.25">
      <c r="A11" s="14">
        <v>5</v>
      </c>
      <c r="B11" s="14">
        <v>808</v>
      </c>
      <c r="C11" s="14" t="s">
        <v>472</v>
      </c>
      <c r="D11" s="15" t="s">
        <v>473</v>
      </c>
      <c r="E11" s="14" t="s">
        <v>473</v>
      </c>
      <c r="F11" s="14" t="s">
        <v>474</v>
      </c>
      <c r="G11" s="14" t="s">
        <v>475</v>
      </c>
      <c r="H11" s="14" t="s">
        <v>476</v>
      </c>
      <c r="I11" s="14" t="s">
        <v>1346</v>
      </c>
      <c r="J11" s="14" t="s">
        <v>27</v>
      </c>
      <c r="K11" s="16" t="s">
        <v>477</v>
      </c>
      <c r="L11" s="14" t="s">
        <v>478</v>
      </c>
      <c r="M11" s="14" t="s">
        <v>479</v>
      </c>
      <c r="N11" s="43" t="s">
        <v>3564</v>
      </c>
      <c r="O11" s="44">
        <v>2750</v>
      </c>
      <c r="P11" s="43">
        <v>105000</v>
      </c>
      <c r="Q11" s="43">
        <f>O11*P11</f>
        <v>288750000</v>
      </c>
    </row>
    <row r="12" spans="1:21" ht="38.25" customHeight="1" x14ac:dyDescent="0.25">
      <c r="A12" s="17"/>
      <c r="B12" s="18" t="s">
        <v>480</v>
      </c>
      <c r="C12" s="18"/>
      <c r="D12" s="18"/>
      <c r="E12" s="18"/>
      <c r="F12" s="18"/>
      <c r="G12" s="18"/>
      <c r="H12" s="18"/>
      <c r="I12" s="18"/>
      <c r="J12" s="18"/>
      <c r="K12" s="19"/>
      <c r="L12" s="18"/>
      <c r="M12" s="18"/>
      <c r="N12" s="46"/>
      <c r="O12" s="47"/>
      <c r="P12" s="46"/>
      <c r="Q12" s="49">
        <f>SUM(Q7:Q11)</f>
        <v>396032000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0"/>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9.25" customHeight="1" x14ac:dyDescent="0.25">
      <c r="A7" s="11">
        <v>1</v>
      </c>
      <c r="B7" s="11">
        <v>719</v>
      </c>
      <c r="C7" s="11" t="s">
        <v>482</v>
      </c>
      <c r="D7" s="12" t="s">
        <v>483</v>
      </c>
      <c r="E7" s="11" t="s">
        <v>169</v>
      </c>
      <c r="F7" s="11" t="s">
        <v>24</v>
      </c>
      <c r="G7" s="11" t="s">
        <v>484</v>
      </c>
      <c r="H7" s="11" t="s">
        <v>485</v>
      </c>
      <c r="I7" s="11" t="s">
        <v>588</v>
      </c>
      <c r="J7" s="11" t="s">
        <v>27</v>
      </c>
      <c r="K7" s="13" t="s">
        <v>486</v>
      </c>
      <c r="L7" s="11" t="s">
        <v>487</v>
      </c>
      <c r="M7" s="11" t="s">
        <v>37</v>
      </c>
      <c r="N7" s="40" t="s">
        <v>2980</v>
      </c>
      <c r="O7" s="41">
        <v>100</v>
      </c>
      <c r="P7" s="40">
        <v>7800</v>
      </c>
      <c r="Q7" s="40">
        <f>O7*P7</f>
        <v>780000</v>
      </c>
    </row>
    <row r="8" spans="1:21" ht="59.25" customHeight="1" x14ac:dyDescent="0.25">
      <c r="A8" s="24">
        <v>2</v>
      </c>
      <c r="B8" s="24">
        <v>749</v>
      </c>
      <c r="C8" s="24" t="s">
        <v>488</v>
      </c>
      <c r="D8" s="25" t="s">
        <v>489</v>
      </c>
      <c r="E8" s="24" t="s">
        <v>110</v>
      </c>
      <c r="F8" s="24" t="s">
        <v>24</v>
      </c>
      <c r="G8" s="24" t="s">
        <v>25</v>
      </c>
      <c r="H8" s="24" t="s">
        <v>159</v>
      </c>
      <c r="I8" s="11" t="s">
        <v>588</v>
      </c>
      <c r="J8" s="24" t="s">
        <v>27</v>
      </c>
      <c r="K8" s="26" t="s">
        <v>490</v>
      </c>
      <c r="L8" s="24" t="s">
        <v>491</v>
      </c>
      <c r="M8" s="24" t="s">
        <v>37</v>
      </c>
      <c r="N8" s="54" t="s">
        <v>2980</v>
      </c>
      <c r="O8" s="55">
        <v>100</v>
      </c>
      <c r="P8" s="54">
        <v>18800</v>
      </c>
      <c r="Q8" s="54">
        <f>O8*P8</f>
        <v>1880000</v>
      </c>
    </row>
    <row r="9" spans="1:21" ht="59.25" customHeight="1" x14ac:dyDescent="0.25">
      <c r="A9" s="14">
        <v>3</v>
      </c>
      <c r="B9" s="14">
        <v>757</v>
      </c>
      <c r="C9" s="14" t="s">
        <v>492</v>
      </c>
      <c r="D9" s="15" t="s">
        <v>493</v>
      </c>
      <c r="E9" s="14" t="s">
        <v>494</v>
      </c>
      <c r="F9" s="14" t="s">
        <v>24</v>
      </c>
      <c r="G9" s="14" t="s">
        <v>152</v>
      </c>
      <c r="H9" s="14" t="s">
        <v>495</v>
      </c>
      <c r="I9" s="11" t="s">
        <v>588</v>
      </c>
      <c r="J9" s="14" t="s">
        <v>27</v>
      </c>
      <c r="K9" s="16" t="s">
        <v>496</v>
      </c>
      <c r="L9" s="14" t="s">
        <v>497</v>
      </c>
      <c r="M9" s="14" t="s">
        <v>37</v>
      </c>
      <c r="N9" s="43" t="s">
        <v>3562</v>
      </c>
      <c r="O9" s="44">
        <v>100</v>
      </c>
      <c r="P9" s="43">
        <v>7800</v>
      </c>
      <c r="Q9" s="43">
        <f>O9*P9</f>
        <v>780000</v>
      </c>
    </row>
    <row r="10" spans="1:21" ht="34.5" customHeight="1" x14ac:dyDescent="0.25">
      <c r="A10" s="17"/>
      <c r="B10" s="18" t="s">
        <v>58</v>
      </c>
      <c r="C10" s="18"/>
      <c r="D10" s="18"/>
      <c r="E10" s="18"/>
      <c r="F10" s="18"/>
      <c r="G10" s="18"/>
      <c r="H10" s="18"/>
      <c r="I10" s="18"/>
      <c r="J10" s="18"/>
      <c r="K10" s="19"/>
      <c r="L10" s="18"/>
      <c r="M10" s="18"/>
      <c r="N10" s="46"/>
      <c r="O10" s="47"/>
      <c r="P10" s="46"/>
      <c r="Q10" s="49">
        <f>SUM(Q7:Q9)</f>
        <v>3440000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14"/>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2.5" customHeight="1" x14ac:dyDescent="0.25">
      <c r="A6" s="90"/>
      <c r="B6" s="90"/>
      <c r="C6" s="91"/>
      <c r="D6" s="86"/>
      <c r="E6" s="86"/>
      <c r="F6" s="86"/>
      <c r="G6" s="86"/>
      <c r="H6" s="86"/>
      <c r="I6" s="86"/>
      <c r="J6" s="86"/>
      <c r="K6" s="86"/>
      <c r="L6" s="86"/>
      <c r="M6" s="86"/>
      <c r="N6" s="87"/>
      <c r="O6" s="87"/>
      <c r="P6" s="87"/>
      <c r="Q6" s="87"/>
    </row>
    <row r="7" spans="1:21" ht="64.5" customHeight="1" x14ac:dyDescent="0.25">
      <c r="A7" s="11">
        <v>1</v>
      </c>
      <c r="B7" s="11">
        <v>151</v>
      </c>
      <c r="C7" s="11" t="s">
        <v>499</v>
      </c>
      <c r="D7" s="12" t="s">
        <v>500</v>
      </c>
      <c r="E7" s="11" t="s">
        <v>501</v>
      </c>
      <c r="F7" s="11" t="s">
        <v>24</v>
      </c>
      <c r="G7" s="11" t="s">
        <v>83</v>
      </c>
      <c r="H7" s="11" t="s">
        <v>70</v>
      </c>
      <c r="I7" s="11" t="s">
        <v>588</v>
      </c>
      <c r="J7" s="11" t="s">
        <v>78</v>
      </c>
      <c r="K7" s="13" t="s">
        <v>502</v>
      </c>
      <c r="L7" s="11" t="s">
        <v>503</v>
      </c>
      <c r="M7" s="11" t="s">
        <v>37</v>
      </c>
      <c r="N7" s="40" t="s">
        <v>2980</v>
      </c>
      <c r="O7" s="41">
        <v>37000</v>
      </c>
      <c r="P7" s="40">
        <v>850</v>
      </c>
      <c r="Q7" s="40">
        <f t="shared" ref="Q7:Q13" si="0">O7*P7</f>
        <v>31450000</v>
      </c>
    </row>
    <row r="8" spans="1:21" ht="64.5" customHeight="1" x14ac:dyDescent="0.25">
      <c r="A8" s="24">
        <v>2</v>
      </c>
      <c r="B8" s="24">
        <v>324</v>
      </c>
      <c r="C8" s="24" t="s">
        <v>504</v>
      </c>
      <c r="D8" s="25" t="s">
        <v>505</v>
      </c>
      <c r="E8" s="24" t="s">
        <v>506</v>
      </c>
      <c r="F8" s="24" t="s">
        <v>175</v>
      </c>
      <c r="G8" s="24" t="s">
        <v>507</v>
      </c>
      <c r="H8" s="24" t="s">
        <v>508</v>
      </c>
      <c r="I8" s="11" t="s">
        <v>588</v>
      </c>
      <c r="J8" s="24" t="s">
        <v>27</v>
      </c>
      <c r="K8" s="26" t="s">
        <v>509</v>
      </c>
      <c r="L8" s="24" t="s">
        <v>503</v>
      </c>
      <c r="M8" s="24" t="s">
        <v>37</v>
      </c>
      <c r="N8" s="54" t="s">
        <v>3559</v>
      </c>
      <c r="O8" s="55">
        <v>2630</v>
      </c>
      <c r="P8" s="54">
        <v>3200</v>
      </c>
      <c r="Q8" s="54">
        <f t="shared" si="0"/>
        <v>8416000</v>
      </c>
    </row>
    <row r="9" spans="1:21" ht="64.5" customHeight="1" x14ac:dyDescent="0.25">
      <c r="A9" s="24">
        <v>3</v>
      </c>
      <c r="B9" s="24">
        <v>491</v>
      </c>
      <c r="C9" s="24" t="s">
        <v>510</v>
      </c>
      <c r="D9" s="25" t="s">
        <v>511</v>
      </c>
      <c r="E9" s="24" t="s">
        <v>417</v>
      </c>
      <c r="F9" s="24" t="s">
        <v>24</v>
      </c>
      <c r="G9" s="24" t="s">
        <v>25</v>
      </c>
      <c r="H9" s="24" t="s">
        <v>159</v>
      </c>
      <c r="I9" s="11" t="s">
        <v>588</v>
      </c>
      <c r="J9" s="24" t="s">
        <v>78</v>
      </c>
      <c r="K9" s="26" t="s">
        <v>512</v>
      </c>
      <c r="L9" s="24" t="s">
        <v>503</v>
      </c>
      <c r="M9" s="24" t="s">
        <v>37</v>
      </c>
      <c r="N9" s="54" t="s">
        <v>2980</v>
      </c>
      <c r="O9" s="55">
        <v>11400</v>
      </c>
      <c r="P9" s="54">
        <v>290</v>
      </c>
      <c r="Q9" s="54">
        <f t="shared" si="0"/>
        <v>3306000</v>
      </c>
    </row>
    <row r="10" spans="1:21" ht="64.5" customHeight="1" x14ac:dyDescent="0.25">
      <c r="A10" s="24">
        <v>4</v>
      </c>
      <c r="B10" s="24">
        <v>500</v>
      </c>
      <c r="C10" s="24" t="s">
        <v>513</v>
      </c>
      <c r="D10" s="25" t="s">
        <v>514</v>
      </c>
      <c r="E10" s="24" t="s">
        <v>515</v>
      </c>
      <c r="F10" s="24" t="s">
        <v>175</v>
      </c>
      <c r="G10" s="24" t="s">
        <v>507</v>
      </c>
      <c r="H10" s="24" t="s">
        <v>177</v>
      </c>
      <c r="I10" s="11" t="s">
        <v>588</v>
      </c>
      <c r="J10" s="24" t="s">
        <v>27</v>
      </c>
      <c r="K10" s="26" t="s">
        <v>516</v>
      </c>
      <c r="L10" s="24" t="s">
        <v>503</v>
      </c>
      <c r="M10" s="24" t="s">
        <v>37</v>
      </c>
      <c r="N10" s="54" t="s">
        <v>3559</v>
      </c>
      <c r="O10" s="55">
        <v>2500</v>
      </c>
      <c r="P10" s="54">
        <v>8900</v>
      </c>
      <c r="Q10" s="54">
        <f t="shared" si="0"/>
        <v>22250000</v>
      </c>
    </row>
    <row r="11" spans="1:21" ht="64.5" customHeight="1" x14ac:dyDescent="0.25">
      <c r="A11" s="24">
        <v>5</v>
      </c>
      <c r="B11" s="24">
        <v>501</v>
      </c>
      <c r="C11" s="24" t="s">
        <v>517</v>
      </c>
      <c r="D11" s="25" t="s">
        <v>518</v>
      </c>
      <c r="E11" s="24" t="s">
        <v>519</v>
      </c>
      <c r="F11" s="24" t="s">
        <v>175</v>
      </c>
      <c r="G11" s="24" t="s">
        <v>507</v>
      </c>
      <c r="H11" s="24" t="s">
        <v>304</v>
      </c>
      <c r="I11" s="11" t="s">
        <v>588</v>
      </c>
      <c r="J11" s="24" t="s">
        <v>27</v>
      </c>
      <c r="K11" s="26" t="s">
        <v>520</v>
      </c>
      <c r="L11" s="24" t="s">
        <v>503</v>
      </c>
      <c r="M11" s="24" t="s">
        <v>37</v>
      </c>
      <c r="N11" s="54" t="s">
        <v>3559</v>
      </c>
      <c r="O11" s="55">
        <v>380</v>
      </c>
      <c r="P11" s="54">
        <v>15540</v>
      </c>
      <c r="Q11" s="54">
        <f t="shared" si="0"/>
        <v>5905200</v>
      </c>
    </row>
    <row r="12" spans="1:21" ht="64.5" customHeight="1" x14ac:dyDescent="0.25">
      <c r="A12" s="24">
        <v>6</v>
      </c>
      <c r="B12" s="24">
        <v>667</v>
      </c>
      <c r="C12" s="24" t="s">
        <v>521</v>
      </c>
      <c r="D12" s="25" t="s">
        <v>522</v>
      </c>
      <c r="E12" s="24" t="s">
        <v>501</v>
      </c>
      <c r="F12" s="24" t="s">
        <v>24</v>
      </c>
      <c r="G12" s="24" t="s">
        <v>25</v>
      </c>
      <c r="H12" s="24" t="s">
        <v>159</v>
      </c>
      <c r="I12" s="24" t="s">
        <v>2822</v>
      </c>
      <c r="J12" s="24" t="s">
        <v>27</v>
      </c>
      <c r="K12" s="26" t="s">
        <v>523</v>
      </c>
      <c r="L12" s="24" t="s">
        <v>503</v>
      </c>
      <c r="M12" s="24" t="s">
        <v>37</v>
      </c>
      <c r="N12" s="54" t="s">
        <v>2980</v>
      </c>
      <c r="O12" s="55">
        <v>40000</v>
      </c>
      <c r="P12" s="54">
        <v>1222</v>
      </c>
      <c r="Q12" s="54">
        <f t="shared" si="0"/>
        <v>48880000</v>
      </c>
    </row>
    <row r="13" spans="1:21" ht="64.5" customHeight="1" x14ac:dyDescent="0.25">
      <c r="A13" s="14">
        <v>7</v>
      </c>
      <c r="B13" s="14">
        <v>761</v>
      </c>
      <c r="C13" s="14" t="s">
        <v>524</v>
      </c>
      <c r="D13" s="15" t="s">
        <v>441</v>
      </c>
      <c r="E13" s="14" t="s">
        <v>359</v>
      </c>
      <c r="F13" s="14" t="s">
        <v>24</v>
      </c>
      <c r="G13" s="14" t="s">
        <v>25</v>
      </c>
      <c r="H13" s="14" t="s">
        <v>159</v>
      </c>
      <c r="I13" s="11" t="s">
        <v>588</v>
      </c>
      <c r="J13" s="14" t="s">
        <v>78</v>
      </c>
      <c r="K13" s="16" t="s">
        <v>525</v>
      </c>
      <c r="L13" s="14" t="s">
        <v>503</v>
      </c>
      <c r="M13" s="14" t="s">
        <v>37</v>
      </c>
      <c r="N13" s="43" t="s">
        <v>2980</v>
      </c>
      <c r="O13" s="44">
        <v>231600</v>
      </c>
      <c r="P13" s="43">
        <v>310</v>
      </c>
      <c r="Q13" s="43">
        <f t="shared" si="0"/>
        <v>71796000</v>
      </c>
    </row>
    <row r="14" spans="1:21" ht="36" customHeight="1" x14ac:dyDescent="0.25">
      <c r="A14" s="17"/>
      <c r="B14" s="18" t="s">
        <v>526</v>
      </c>
      <c r="C14" s="18"/>
      <c r="D14" s="18"/>
      <c r="E14" s="18"/>
      <c r="F14" s="18"/>
      <c r="G14" s="18"/>
      <c r="H14" s="18"/>
      <c r="I14" s="18"/>
      <c r="J14" s="18"/>
      <c r="K14" s="19"/>
      <c r="L14" s="18"/>
      <c r="M14" s="18"/>
      <c r="N14" s="46"/>
      <c r="O14" s="47"/>
      <c r="P14" s="46"/>
      <c r="Q14" s="49">
        <f>SUM(Q7:Q13)</f>
        <v>192003200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10"/>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3620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3.75" customHeight="1" x14ac:dyDescent="0.25">
      <c r="A7" s="11">
        <v>1</v>
      </c>
      <c r="B7" s="11">
        <v>146</v>
      </c>
      <c r="C7" s="11" t="s">
        <v>528</v>
      </c>
      <c r="D7" s="12" t="s">
        <v>529</v>
      </c>
      <c r="E7" s="11" t="s">
        <v>138</v>
      </c>
      <c r="F7" s="11" t="s">
        <v>24</v>
      </c>
      <c r="G7" s="11" t="s">
        <v>83</v>
      </c>
      <c r="H7" s="11" t="s">
        <v>170</v>
      </c>
      <c r="I7" s="11" t="s">
        <v>1346</v>
      </c>
      <c r="J7" s="11" t="s">
        <v>78</v>
      </c>
      <c r="K7" s="13" t="s">
        <v>530</v>
      </c>
      <c r="L7" s="11" t="s">
        <v>531</v>
      </c>
      <c r="M7" s="11" t="s">
        <v>532</v>
      </c>
      <c r="N7" s="40" t="s">
        <v>2980</v>
      </c>
      <c r="O7" s="41">
        <v>50000</v>
      </c>
      <c r="P7" s="40">
        <v>5000</v>
      </c>
      <c r="Q7" s="40">
        <f>O7*P7</f>
        <v>250000000</v>
      </c>
    </row>
    <row r="8" spans="1:21" ht="63.75" customHeight="1" x14ac:dyDescent="0.25">
      <c r="A8" s="24">
        <v>2</v>
      </c>
      <c r="B8" s="24">
        <v>482</v>
      </c>
      <c r="C8" s="24" t="s">
        <v>533</v>
      </c>
      <c r="D8" s="25" t="s">
        <v>168</v>
      </c>
      <c r="E8" s="24" t="s">
        <v>169</v>
      </c>
      <c r="F8" s="24" t="s">
        <v>24</v>
      </c>
      <c r="G8" s="24" t="s">
        <v>25</v>
      </c>
      <c r="H8" s="24" t="s">
        <v>534</v>
      </c>
      <c r="I8" s="11" t="s">
        <v>1346</v>
      </c>
      <c r="J8" s="24" t="s">
        <v>27</v>
      </c>
      <c r="K8" s="26" t="s">
        <v>535</v>
      </c>
      <c r="L8" s="24" t="s">
        <v>536</v>
      </c>
      <c r="M8" s="24" t="s">
        <v>216</v>
      </c>
      <c r="N8" s="54" t="s">
        <v>2980</v>
      </c>
      <c r="O8" s="55">
        <v>24000</v>
      </c>
      <c r="P8" s="54">
        <v>4500</v>
      </c>
      <c r="Q8" s="54">
        <f>O8*P8</f>
        <v>108000000</v>
      </c>
    </row>
    <row r="9" spans="1:21" ht="63.75" customHeight="1" x14ac:dyDescent="0.25">
      <c r="A9" s="14">
        <v>3</v>
      </c>
      <c r="B9" s="14">
        <v>789</v>
      </c>
      <c r="C9" s="14" t="s">
        <v>537</v>
      </c>
      <c r="D9" s="15" t="s">
        <v>538</v>
      </c>
      <c r="E9" s="14" t="s">
        <v>539</v>
      </c>
      <c r="F9" s="14" t="s">
        <v>24</v>
      </c>
      <c r="G9" s="14" t="s">
        <v>76</v>
      </c>
      <c r="H9" s="14" t="s">
        <v>70</v>
      </c>
      <c r="I9" s="11" t="s">
        <v>1346</v>
      </c>
      <c r="J9" s="14" t="s">
        <v>121</v>
      </c>
      <c r="K9" s="16" t="s">
        <v>540</v>
      </c>
      <c r="L9" s="14" t="s">
        <v>536</v>
      </c>
      <c r="M9" s="14" t="s">
        <v>216</v>
      </c>
      <c r="N9" s="43" t="s">
        <v>2980</v>
      </c>
      <c r="O9" s="44">
        <v>198500</v>
      </c>
      <c r="P9" s="43">
        <v>1400</v>
      </c>
      <c r="Q9" s="43">
        <f>O9*P9</f>
        <v>277900000</v>
      </c>
    </row>
    <row r="10" spans="1:21" ht="36.75" customHeight="1" x14ac:dyDescent="0.25">
      <c r="A10" s="17"/>
      <c r="B10" s="18" t="s">
        <v>58</v>
      </c>
      <c r="C10" s="18"/>
      <c r="D10" s="18"/>
      <c r="E10" s="18"/>
      <c r="F10" s="18"/>
      <c r="G10" s="18"/>
      <c r="H10" s="18"/>
      <c r="I10" s="18"/>
      <c r="J10" s="18"/>
      <c r="K10" s="19"/>
      <c r="L10" s="18"/>
      <c r="M10" s="18"/>
      <c r="N10" s="46"/>
      <c r="O10" s="47"/>
      <c r="P10" s="46"/>
      <c r="Q10" s="49">
        <f>SUM(Q7:Q9)</f>
        <v>635900000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U11"/>
  <sheetViews>
    <sheetView tabSelected="1"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3621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85.5" customHeight="1" x14ac:dyDescent="0.25">
      <c r="A7" s="11">
        <v>1</v>
      </c>
      <c r="B7" s="11">
        <v>406</v>
      </c>
      <c r="C7" s="11" t="s">
        <v>542</v>
      </c>
      <c r="D7" s="12" t="s">
        <v>543</v>
      </c>
      <c r="E7" s="11" t="s">
        <v>544</v>
      </c>
      <c r="F7" s="11" t="s">
        <v>24</v>
      </c>
      <c r="G7" s="11" t="s">
        <v>76</v>
      </c>
      <c r="H7" s="11" t="s">
        <v>159</v>
      </c>
      <c r="I7" s="11" t="s">
        <v>1346</v>
      </c>
      <c r="J7" s="11" t="s">
        <v>27</v>
      </c>
      <c r="K7" s="13" t="s">
        <v>545</v>
      </c>
      <c r="L7" s="11" t="s">
        <v>531</v>
      </c>
      <c r="M7" s="11" t="s">
        <v>532</v>
      </c>
      <c r="N7" s="40" t="s">
        <v>2980</v>
      </c>
      <c r="O7" s="41">
        <v>5000</v>
      </c>
      <c r="P7" s="40">
        <v>5250</v>
      </c>
      <c r="Q7" s="40">
        <f>O7*P7</f>
        <v>26250000</v>
      </c>
    </row>
    <row r="8" spans="1:21" ht="85.5" customHeight="1" x14ac:dyDescent="0.25">
      <c r="A8" s="24">
        <v>2</v>
      </c>
      <c r="B8" s="24">
        <v>587</v>
      </c>
      <c r="C8" s="24" t="s">
        <v>546</v>
      </c>
      <c r="D8" s="25" t="s">
        <v>547</v>
      </c>
      <c r="E8" s="24" t="s">
        <v>548</v>
      </c>
      <c r="F8" s="24" t="s">
        <v>24</v>
      </c>
      <c r="G8" s="24" t="s">
        <v>91</v>
      </c>
      <c r="H8" s="24" t="s">
        <v>549</v>
      </c>
      <c r="I8" s="24" t="s">
        <v>588</v>
      </c>
      <c r="J8" s="24" t="s">
        <v>27</v>
      </c>
      <c r="K8" s="26" t="s">
        <v>550</v>
      </c>
      <c r="L8" s="24" t="s">
        <v>551</v>
      </c>
      <c r="M8" s="24" t="s">
        <v>37</v>
      </c>
      <c r="N8" s="54" t="s">
        <v>3558</v>
      </c>
      <c r="O8" s="55">
        <v>62000</v>
      </c>
      <c r="P8" s="54">
        <v>3500</v>
      </c>
      <c r="Q8" s="54">
        <f>O8*P8</f>
        <v>217000000</v>
      </c>
    </row>
    <row r="9" spans="1:21" ht="85.5" customHeight="1" x14ac:dyDescent="0.25">
      <c r="A9" s="24">
        <v>3</v>
      </c>
      <c r="B9" s="24">
        <v>707</v>
      </c>
      <c r="C9" s="24" t="s">
        <v>552</v>
      </c>
      <c r="D9" s="25" t="s">
        <v>553</v>
      </c>
      <c r="E9" s="24" t="s">
        <v>554</v>
      </c>
      <c r="F9" s="24" t="s">
        <v>43</v>
      </c>
      <c r="G9" s="24" t="s">
        <v>44</v>
      </c>
      <c r="H9" s="24" t="s">
        <v>555</v>
      </c>
      <c r="I9" s="11" t="s">
        <v>1346</v>
      </c>
      <c r="J9" s="24" t="s">
        <v>27</v>
      </c>
      <c r="K9" s="26" t="s">
        <v>556</v>
      </c>
      <c r="L9" s="24" t="s">
        <v>531</v>
      </c>
      <c r="M9" s="24" t="s">
        <v>532</v>
      </c>
      <c r="N9" s="54" t="s">
        <v>3562</v>
      </c>
      <c r="O9" s="55">
        <v>4000</v>
      </c>
      <c r="P9" s="54">
        <v>6489</v>
      </c>
      <c r="Q9" s="54">
        <f>O9*P9</f>
        <v>25956000</v>
      </c>
    </row>
    <row r="10" spans="1:21" ht="85.5" customHeight="1" x14ac:dyDescent="0.25">
      <c r="A10" s="14">
        <v>4</v>
      </c>
      <c r="B10" s="14">
        <v>760</v>
      </c>
      <c r="C10" s="14" t="s">
        <v>557</v>
      </c>
      <c r="D10" s="15" t="s">
        <v>558</v>
      </c>
      <c r="E10" s="14" t="s">
        <v>559</v>
      </c>
      <c r="F10" s="14" t="s">
        <v>43</v>
      </c>
      <c r="G10" s="14" t="s">
        <v>560</v>
      </c>
      <c r="H10" s="14" t="s">
        <v>561</v>
      </c>
      <c r="I10" s="11" t="s">
        <v>1346</v>
      </c>
      <c r="J10" s="14" t="s">
        <v>121</v>
      </c>
      <c r="K10" s="16" t="s">
        <v>562</v>
      </c>
      <c r="L10" s="14" t="s">
        <v>531</v>
      </c>
      <c r="M10" s="14" t="s">
        <v>532</v>
      </c>
      <c r="N10" s="43" t="s">
        <v>3562</v>
      </c>
      <c r="O10" s="44">
        <v>2100</v>
      </c>
      <c r="P10" s="43">
        <v>17500</v>
      </c>
      <c r="Q10" s="43">
        <f>O10*P10</f>
        <v>36750000</v>
      </c>
    </row>
    <row r="11" spans="1:21" ht="34.5" customHeight="1" x14ac:dyDescent="0.25">
      <c r="A11" s="17"/>
      <c r="B11" s="18" t="s">
        <v>563</v>
      </c>
      <c r="C11" s="18"/>
      <c r="D11" s="18"/>
      <c r="E11" s="18"/>
      <c r="F11" s="18"/>
      <c r="G11" s="18"/>
      <c r="H11" s="18"/>
      <c r="I11" s="18"/>
      <c r="J11" s="18"/>
      <c r="K11" s="19"/>
      <c r="L11" s="18"/>
      <c r="M11" s="18"/>
      <c r="N11" s="46"/>
      <c r="O11" s="47"/>
      <c r="P11" s="46"/>
      <c r="Q11" s="49">
        <f>SUM(Q7:Q10)</f>
        <v>305956000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9"/>
  <sheetViews>
    <sheetView zoomScale="60" zoomScaleNormal="60" workbookViewId="0">
      <selection activeCell="T9" sqref="T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8.25" customHeight="1" x14ac:dyDescent="0.25">
      <c r="A7" s="11">
        <v>1</v>
      </c>
      <c r="B7" s="11">
        <v>82</v>
      </c>
      <c r="C7" s="11" t="s">
        <v>565</v>
      </c>
      <c r="D7" s="12" t="s">
        <v>566</v>
      </c>
      <c r="E7" s="11" t="s">
        <v>567</v>
      </c>
      <c r="F7" s="11" t="s">
        <v>24</v>
      </c>
      <c r="G7" s="11" t="s">
        <v>76</v>
      </c>
      <c r="H7" s="11" t="s">
        <v>3583</v>
      </c>
      <c r="I7" s="11" t="s">
        <v>588</v>
      </c>
      <c r="J7" s="11" t="s">
        <v>27</v>
      </c>
      <c r="K7" s="13" t="s">
        <v>568</v>
      </c>
      <c r="L7" s="11" t="s">
        <v>569</v>
      </c>
      <c r="M7" s="11" t="s">
        <v>37</v>
      </c>
      <c r="N7" s="40" t="s">
        <v>2980</v>
      </c>
      <c r="O7" s="41">
        <v>75000</v>
      </c>
      <c r="P7" s="40">
        <v>1950</v>
      </c>
      <c r="Q7" s="40">
        <f>O7*P7</f>
        <v>146250000</v>
      </c>
    </row>
    <row r="8" spans="1:21" ht="189" customHeight="1" x14ac:dyDescent="0.25">
      <c r="A8" s="14">
        <v>2</v>
      </c>
      <c r="B8" s="14">
        <v>628</v>
      </c>
      <c r="C8" s="14" t="s">
        <v>570</v>
      </c>
      <c r="D8" s="15" t="s">
        <v>571</v>
      </c>
      <c r="E8" s="14" t="s">
        <v>572</v>
      </c>
      <c r="F8" s="14" t="s">
        <v>111</v>
      </c>
      <c r="G8" s="14" t="s">
        <v>573</v>
      </c>
      <c r="H8" s="14" t="s">
        <v>278</v>
      </c>
      <c r="I8" s="14" t="s">
        <v>1438</v>
      </c>
      <c r="J8" s="14" t="s">
        <v>27</v>
      </c>
      <c r="K8" s="16" t="s">
        <v>574</v>
      </c>
      <c r="L8" s="14" t="s">
        <v>575</v>
      </c>
      <c r="M8" s="14" t="s">
        <v>576</v>
      </c>
      <c r="N8" s="43" t="s">
        <v>3557</v>
      </c>
      <c r="O8" s="44">
        <v>550</v>
      </c>
      <c r="P8" s="43">
        <v>63300</v>
      </c>
      <c r="Q8" s="43">
        <f>O8*P8</f>
        <v>34815000</v>
      </c>
    </row>
    <row r="9" spans="1:21" ht="39.75" customHeight="1" x14ac:dyDescent="0.25">
      <c r="A9" s="17"/>
      <c r="B9" s="18" t="s">
        <v>38</v>
      </c>
      <c r="C9" s="18"/>
      <c r="D9" s="18"/>
      <c r="E9" s="18"/>
      <c r="F9" s="18"/>
      <c r="G9" s="18"/>
      <c r="H9" s="18"/>
      <c r="I9" s="18"/>
      <c r="J9" s="18"/>
      <c r="K9" s="19"/>
      <c r="L9" s="18"/>
      <c r="M9" s="18"/>
      <c r="N9" s="46"/>
      <c r="O9" s="47"/>
      <c r="P9" s="46"/>
      <c r="Q9" s="49">
        <f>SUM(Q7:Q8)</f>
        <v>181065000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43"/>
  <sheetViews>
    <sheetView topLeftCell="A10" zoomScale="60" zoomScaleNormal="60" workbookViewId="0">
      <selection activeCell="M53" sqref="M5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2.5" customHeight="1" x14ac:dyDescent="0.25">
      <c r="A7" s="11">
        <v>1</v>
      </c>
      <c r="B7" s="11">
        <v>27</v>
      </c>
      <c r="C7" s="11" t="s">
        <v>578</v>
      </c>
      <c r="D7" s="12" t="s">
        <v>579</v>
      </c>
      <c r="E7" s="11" t="s">
        <v>580</v>
      </c>
      <c r="F7" s="11" t="s">
        <v>43</v>
      </c>
      <c r="G7" s="11" t="s">
        <v>44</v>
      </c>
      <c r="H7" s="11" t="s">
        <v>581</v>
      </c>
      <c r="I7" s="11" t="s">
        <v>588</v>
      </c>
      <c r="J7" s="11" t="s">
        <v>367</v>
      </c>
      <c r="K7" s="13" t="s">
        <v>582</v>
      </c>
      <c r="L7" s="11" t="s">
        <v>583</v>
      </c>
      <c r="M7" s="11" t="s">
        <v>37</v>
      </c>
      <c r="N7" s="40" t="s">
        <v>3562</v>
      </c>
      <c r="O7" s="41">
        <v>3660</v>
      </c>
      <c r="P7" s="40">
        <v>5460</v>
      </c>
      <c r="Q7" s="40">
        <f t="shared" ref="Q7:Q42" si="0">O7*P7</f>
        <v>19983600</v>
      </c>
    </row>
    <row r="8" spans="1:21" ht="54" customHeight="1" x14ac:dyDescent="0.25">
      <c r="A8" s="24">
        <v>2</v>
      </c>
      <c r="B8" s="24">
        <v>28</v>
      </c>
      <c r="C8" s="24" t="s">
        <v>584</v>
      </c>
      <c r="D8" s="25" t="s">
        <v>585</v>
      </c>
      <c r="E8" s="24" t="s">
        <v>586</v>
      </c>
      <c r="F8" s="24" t="s">
        <v>43</v>
      </c>
      <c r="G8" s="24" t="s">
        <v>44</v>
      </c>
      <c r="H8" s="24" t="s">
        <v>587</v>
      </c>
      <c r="I8" s="24" t="s">
        <v>588</v>
      </c>
      <c r="J8" s="24" t="s">
        <v>367</v>
      </c>
      <c r="K8" s="26" t="s">
        <v>589</v>
      </c>
      <c r="L8" s="24" t="s">
        <v>583</v>
      </c>
      <c r="M8" s="24" t="s">
        <v>37</v>
      </c>
      <c r="N8" s="54" t="s">
        <v>3562</v>
      </c>
      <c r="O8" s="55">
        <v>1890</v>
      </c>
      <c r="P8" s="54">
        <v>41000</v>
      </c>
      <c r="Q8" s="54">
        <f t="shared" si="0"/>
        <v>77490000</v>
      </c>
    </row>
    <row r="9" spans="1:21" ht="42.75" customHeight="1" x14ac:dyDescent="0.25">
      <c r="A9" s="24">
        <v>3</v>
      </c>
      <c r="B9" s="24">
        <v>36</v>
      </c>
      <c r="C9" s="24" t="s">
        <v>590</v>
      </c>
      <c r="D9" s="25" t="s">
        <v>591</v>
      </c>
      <c r="E9" s="24" t="s">
        <v>592</v>
      </c>
      <c r="F9" s="24" t="s">
        <v>24</v>
      </c>
      <c r="G9" s="24" t="s">
        <v>484</v>
      </c>
      <c r="H9" s="24" t="s">
        <v>593</v>
      </c>
      <c r="I9" s="24" t="s">
        <v>588</v>
      </c>
      <c r="J9" s="24" t="s">
        <v>594</v>
      </c>
      <c r="K9" s="26" t="s">
        <v>595</v>
      </c>
      <c r="L9" s="24" t="s">
        <v>583</v>
      </c>
      <c r="M9" s="24" t="s">
        <v>37</v>
      </c>
      <c r="N9" s="54" t="s">
        <v>2980</v>
      </c>
      <c r="O9" s="55">
        <v>6400</v>
      </c>
      <c r="P9" s="54">
        <v>5985</v>
      </c>
      <c r="Q9" s="54">
        <f t="shared" si="0"/>
        <v>38304000</v>
      </c>
    </row>
    <row r="10" spans="1:21" ht="48" customHeight="1" x14ac:dyDescent="0.25">
      <c r="A10" s="24">
        <v>4</v>
      </c>
      <c r="B10" s="24">
        <v>86</v>
      </c>
      <c r="C10" s="24" t="s">
        <v>596</v>
      </c>
      <c r="D10" s="25" t="s">
        <v>597</v>
      </c>
      <c r="E10" s="24" t="s">
        <v>598</v>
      </c>
      <c r="F10" s="24" t="s">
        <v>43</v>
      </c>
      <c r="G10" s="24" t="s">
        <v>44</v>
      </c>
      <c r="H10" s="24" t="s">
        <v>599</v>
      </c>
      <c r="I10" s="11" t="s">
        <v>588</v>
      </c>
      <c r="J10" s="24" t="s">
        <v>600</v>
      </c>
      <c r="K10" s="26" t="s">
        <v>601</v>
      </c>
      <c r="L10" s="24" t="s">
        <v>583</v>
      </c>
      <c r="M10" s="24" t="s">
        <v>37</v>
      </c>
      <c r="N10" s="54" t="s">
        <v>3557</v>
      </c>
      <c r="O10" s="55">
        <v>13100</v>
      </c>
      <c r="P10" s="54">
        <v>18000</v>
      </c>
      <c r="Q10" s="54">
        <f t="shared" si="0"/>
        <v>235800000</v>
      </c>
    </row>
    <row r="11" spans="1:21" ht="44.25" customHeight="1" x14ac:dyDescent="0.25">
      <c r="A11" s="24">
        <v>5</v>
      </c>
      <c r="B11" s="24">
        <v>120</v>
      </c>
      <c r="C11" s="24" t="s">
        <v>602</v>
      </c>
      <c r="D11" s="25" t="s">
        <v>603</v>
      </c>
      <c r="E11" s="24" t="s">
        <v>604</v>
      </c>
      <c r="F11" s="24" t="s">
        <v>200</v>
      </c>
      <c r="G11" s="24" t="s">
        <v>201</v>
      </c>
      <c r="H11" s="24" t="s">
        <v>605</v>
      </c>
      <c r="I11" s="11" t="s">
        <v>588</v>
      </c>
      <c r="J11" s="24" t="s">
        <v>600</v>
      </c>
      <c r="K11" s="26" t="s">
        <v>606</v>
      </c>
      <c r="L11" s="24" t="s">
        <v>583</v>
      </c>
      <c r="M11" s="24" t="s">
        <v>37</v>
      </c>
      <c r="N11" s="54" t="s">
        <v>3562</v>
      </c>
      <c r="O11" s="55">
        <v>2200</v>
      </c>
      <c r="P11" s="54">
        <v>5500</v>
      </c>
      <c r="Q11" s="54">
        <f t="shared" si="0"/>
        <v>12100000</v>
      </c>
    </row>
    <row r="12" spans="1:21" ht="67.5" customHeight="1" x14ac:dyDescent="0.25">
      <c r="A12" s="24">
        <v>6</v>
      </c>
      <c r="B12" s="24">
        <v>132</v>
      </c>
      <c r="C12" s="24" t="s">
        <v>607</v>
      </c>
      <c r="D12" s="25" t="s">
        <v>608</v>
      </c>
      <c r="E12" s="24" t="s">
        <v>609</v>
      </c>
      <c r="F12" s="24" t="s">
        <v>43</v>
      </c>
      <c r="G12" s="24" t="s">
        <v>44</v>
      </c>
      <c r="H12" s="24" t="s">
        <v>354</v>
      </c>
      <c r="I12" s="11" t="s">
        <v>588</v>
      </c>
      <c r="J12" s="24" t="s">
        <v>367</v>
      </c>
      <c r="K12" s="26" t="s">
        <v>610</v>
      </c>
      <c r="L12" s="24" t="s">
        <v>583</v>
      </c>
      <c r="M12" s="24" t="s">
        <v>37</v>
      </c>
      <c r="N12" s="54" t="s">
        <v>3562</v>
      </c>
      <c r="O12" s="55">
        <v>830</v>
      </c>
      <c r="P12" s="54">
        <v>29400</v>
      </c>
      <c r="Q12" s="54">
        <f t="shared" si="0"/>
        <v>24402000</v>
      </c>
    </row>
    <row r="13" spans="1:21" ht="41.25" customHeight="1" x14ac:dyDescent="0.25">
      <c r="A13" s="24">
        <v>7</v>
      </c>
      <c r="B13" s="24">
        <v>134</v>
      </c>
      <c r="C13" s="24" t="s">
        <v>611</v>
      </c>
      <c r="D13" s="25" t="s">
        <v>612</v>
      </c>
      <c r="E13" s="24" t="s">
        <v>613</v>
      </c>
      <c r="F13" s="24" t="s">
        <v>43</v>
      </c>
      <c r="G13" s="24" t="s">
        <v>44</v>
      </c>
      <c r="H13" s="24" t="s">
        <v>614</v>
      </c>
      <c r="I13" s="11" t="s">
        <v>588</v>
      </c>
      <c r="J13" s="24" t="s">
        <v>600</v>
      </c>
      <c r="K13" s="26" t="s">
        <v>615</v>
      </c>
      <c r="L13" s="24" t="s">
        <v>583</v>
      </c>
      <c r="M13" s="24" t="s">
        <v>37</v>
      </c>
      <c r="N13" s="54" t="s">
        <v>3557</v>
      </c>
      <c r="O13" s="55">
        <v>1020</v>
      </c>
      <c r="P13" s="54">
        <v>19740</v>
      </c>
      <c r="Q13" s="54">
        <f t="shared" si="0"/>
        <v>20134800</v>
      </c>
    </row>
    <row r="14" spans="1:21" ht="63.75" customHeight="1" x14ac:dyDescent="0.25">
      <c r="A14" s="24">
        <v>8</v>
      </c>
      <c r="B14" s="24">
        <v>138</v>
      </c>
      <c r="C14" s="24" t="s">
        <v>616</v>
      </c>
      <c r="D14" s="25" t="s">
        <v>617</v>
      </c>
      <c r="E14" s="24" t="s">
        <v>618</v>
      </c>
      <c r="F14" s="24" t="s">
        <v>43</v>
      </c>
      <c r="G14" s="24" t="s">
        <v>44</v>
      </c>
      <c r="H14" s="24" t="s">
        <v>619</v>
      </c>
      <c r="I14" s="11" t="s">
        <v>588</v>
      </c>
      <c r="J14" s="24" t="s">
        <v>600</v>
      </c>
      <c r="K14" s="26" t="s">
        <v>620</v>
      </c>
      <c r="L14" s="24" t="s">
        <v>583</v>
      </c>
      <c r="M14" s="24" t="s">
        <v>37</v>
      </c>
      <c r="N14" s="54" t="s">
        <v>3557</v>
      </c>
      <c r="O14" s="55">
        <v>2000</v>
      </c>
      <c r="P14" s="54">
        <v>145000</v>
      </c>
      <c r="Q14" s="54">
        <f t="shared" si="0"/>
        <v>290000000</v>
      </c>
    </row>
    <row r="15" spans="1:21" ht="48" customHeight="1" x14ac:dyDescent="0.25">
      <c r="A15" s="24">
        <v>9</v>
      </c>
      <c r="B15" s="24">
        <v>140</v>
      </c>
      <c r="C15" s="24" t="s">
        <v>621</v>
      </c>
      <c r="D15" s="25" t="s">
        <v>622</v>
      </c>
      <c r="E15" s="24" t="s">
        <v>623</v>
      </c>
      <c r="F15" s="24" t="s">
        <v>24</v>
      </c>
      <c r="G15" s="24" t="s">
        <v>624</v>
      </c>
      <c r="H15" s="24" t="s">
        <v>625</v>
      </c>
      <c r="I15" s="11" t="s">
        <v>588</v>
      </c>
      <c r="J15" s="24" t="s">
        <v>626</v>
      </c>
      <c r="K15" s="26" t="s">
        <v>627</v>
      </c>
      <c r="L15" s="24" t="s">
        <v>583</v>
      </c>
      <c r="M15" s="24" t="s">
        <v>37</v>
      </c>
      <c r="N15" s="54" t="s">
        <v>3558</v>
      </c>
      <c r="O15" s="55">
        <v>21100</v>
      </c>
      <c r="P15" s="54">
        <v>14700</v>
      </c>
      <c r="Q15" s="54">
        <f t="shared" si="0"/>
        <v>310170000</v>
      </c>
    </row>
    <row r="16" spans="1:21" ht="60" customHeight="1" x14ac:dyDescent="0.25">
      <c r="A16" s="24">
        <v>10</v>
      </c>
      <c r="B16" s="24">
        <v>142</v>
      </c>
      <c r="C16" s="24" t="s">
        <v>628</v>
      </c>
      <c r="D16" s="25" t="s">
        <v>629</v>
      </c>
      <c r="E16" s="24" t="s">
        <v>630</v>
      </c>
      <c r="F16" s="24" t="s">
        <v>43</v>
      </c>
      <c r="G16" s="24" t="s">
        <v>44</v>
      </c>
      <c r="H16" s="24" t="s">
        <v>631</v>
      </c>
      <c r="I16" s="11" t="s">
        <v>588</v>
      </c>
      <c r="J16" s="24" t="s">
        <v>594</v>
      </c>
      <c r="K16" s="26" t="s">
        <v>632</v>
      </c>
      <c r="L16" s="24" t="s">
        <v>583</v>
      </c>
      <c r="M16" s="24" t="s">
        <v>37</v>
      </c>
      <c r="N16" s="54" t="s">
        <v>3562</v>
      </c>
      <c r="O16" s="55">
        <v>30</v>
      </c>
      <c r="P16" s="54">
        <v>1575000</v>
      </c>
      <c r="Q16" s="54">
        <f t="shared" si="0"/>
        <v>47250000</v>
      </c>
    </row>
    <row r="17" spans="1:17" ht="47.25" x14ac:dyDescent="0.25">
      <c r="A17" s="24">
        <v>11</v>
      </c>
      <c r="B17" s="24">
        <v>270</v>
      </c>
      <c r="C17" s="24" t="s">
        <v>633</v>
      </c>
      <c r="D17" s="25" t="s">
        <v>634</v>
      </c>
      <c r="E17" s="24" t="s">
        <v>635</v>
      </c>
      <c r="F17" s="24" t="s">
        <v>111</v>
      </c>
      <c r="G17" s="24" t="s">
        <v>636</v>
      </c>
      <c r="H17" s="24" t="s">
        <v>637</v>
      </c>
      <c r="I17" s="24" t="s">
        <v>588</v>
      </c>
      <c r="J17" s="24" t="s">
        <v>600</v>
      </c>
      <c r="K17" s="26" t="s">
        <v>638</v>
      </c>
      <c r="L17" s="24" t="s">
        <v>583</v>
      </c>
      <c r="M17" s="24" t="s">
        <v>37</v>
      </c>
      <c r="N17" s="54" t="s">
        <v>3562</v>
      </c>
      <c r="O17" s="55">
        <v>700</v>
      </c>
      <c r="P17" s="54">
        <v>55000</v>
      </c>
      <c r="Q17" s="54">
        <f t="shared" si="0"/>
        <v>38500000</v>
      </c>
    </row>
    <row r="18" spans="1:17" ht="60.75" customHeight="1" x14ac:dyDescent="0.25">
      <c r="A18" s="24">
        <v>12</v>
      </c>
      <c r="B18" s="24">
        <v>272</v>
      </c>
      <c r="C18" s="24" t="s">
        <v>639</v>
      </c>
      <c r="D18" s="25" t="s">
        <v>640</v>
      </c>
      <c r="E18" s="24" t="s">
        <v>641</v>
      </c>
      <c r="F18" s="24" t="s">
        <v>200</v>
      </c>
      <c r="G18" s="24" t="s">
        <v>201</v>
      </c>
      <c r="H18" s="24" t="s">
        <v>642</v>
      </c>
      <c r="I18" s="11" t="s">
        <v>588</v>
      </c>
      <c r="J18" s="24" t="s">
        <v>367</v>
      </c>
      <c r="K18" s="26" t="s">
        <v>643</v>
      </c>
      <c r="L18" s="24" t="s">
        <v>583</v>
      </c>
      <c r="M18" s="24" t="s">
        <v>37</v>
      </c>
      <c r="N18" s="54" t="s">
        <v>3562</v>
      </c>
      <c r="O18" s="55">
        <v>1430</v>
      </c>
      <c r="P18" s="54">
        <v>60000</v>
      </c>
      <c r="Q18" s="54">
        <f t="shared" si="0"/>
        <v>85800000</v>
      </c>
    </row>
    <row r="19" spans="1:17" ht="62.25" customHeight="1" x14ac:dyDescent="0.25">
      <c r="A19" s="24">
        <v>13</v>
      </c>
      <c r="B19" s="24">
        <v>276</v>
      </c>
      <c r="C19" s="24" t="s">
        <v>644</v>
      </c>
      <c r="D19" s="25" t="s">
        <v>645</v>
      </c>
      <c r="E19" s="24" t="s">
        <v>641</v>
      </c>
      <c r="F19" s="24" t="s">
        <v>200</v>
      </c>
      <c r="G19" s="24" t="s">
        <v>201</v>
      </c>
      <c r="H19" s="24" t="s">
        <v>646</v>
      </c>
      <c r="I19" s="24" t="s">
        <v>588</v>
      </c>
      <c r="J19" s="24" t="s">
        <v>600</v>
      </c>
      <c r="K19" s="26" t="s">
        <v>647</v>
      </c>
      <c r="L19" s="24" t="s">
        <v>583</v>
      </c>
      <c r="M19" s="24" t="s">
        <v>37</v>
      </c>
      <c r="N19" s="54" t="s">
        <v>3562</v>
      </c>
      <c r="O19" s="55">
        <v>2790</v>
      </c>
      <c r="P19" s="54">
        <v>5500</v>
      </c>
      <c r="Q19" s="54">
        <f t="shared" si="0"/>
        <v>15345000</v>
      </c>
    </row>
    <row r="20" spans="1:17" ht="57" customHeight="1" x14ac:dyDescent="0.25">
      <c r="A20" s="24">
        <v>14</v>
      </c>
      <c r="B20" s="24">
        <v>277</v>
      </c>
      <c r="C20" s="24" t="s">
        <v>644</v>
      </c>
      <c r="D20" s="25" t="s">
        <v>645</v>
      </c>
      <c r="E20" s="24" t="s">
        <v>641</v>
      </c>
      <c r="F20" s="24" t="s">
        <v>200</v>
      </c>
      <c r="G20" s="24" t="s">
        <v>201</v>
      </c>
      <c r="H20" s="24" t="s">
        <v>53</v>
      </c>
      <c r="I20" s="11" t="s">
        <v>588</v>
      </c>
      <c r="J20" s="24" t="s">
        <v>600</v>
      </c>
      <c r="K20" s="26" t="s">
        <v>647</v>
      </c>
      <c r="L20" s="24" t="s">
        <v>583</v>
      </c>
      <c r="M20" s="24" t="s">
        <v>37</v>
      </c>
      <c r="N20" s="54" t="s">
        <v>3557</v>
      </c>
      <c r="O20" s="55">
        <v>2370</v>
      </c>
      <c r="P20" s="54">
        <v>65000</v>
      </c>
      <c r="Q20" s="54">
        <f t="shared" si="0"/>
        <v>154050000</v>
      </c>
    </row>
    <row r="21" spans="1:17" ht="46.5" customHeight="1" x14ac:dyDescent="0.25">
      <c r="A21" s="24">
        <v>15</v>
      </c>
      <c r="B21" s="24">
        <v>293</v>
      </c>
      <c r="C21" s="24" t="s">
        <v>648</v>
      </c>
      <c r="D21" s="25" t="s">
        <v>649</v>
      </c>
      <c r="E21" s="24" t="s">
        <v>650</v>
      </c>
      <c r="F21" s="24" t="s">
        <v>24</v>
      </c>
      <c r="G21" s="24" t="s">
        <v>651</v>
      </c>
      <c r="H21" s="24" t="s">
        <v>652</v>
      </c>
      <c r="I21" s="11" t="s">
        <v>588</v>
      </c>
      <c r="J21" s="24" t="s">
        <v>600</v>
      </c>
      <c r="K21" s="26" t="s">
        <v>653</v>
      </c>
      <c r="L21" s="24" t="s">
        <v>583</v>
      </c>
      <c r="M21" s="24" t="s">
        <v>37</v>
      </c>
      <c r="N21" s="54" t="s">
        <v>3562</v>
      </c>
      <c r="O21" s="55">
        <v>44900</v>
      </c>
      <c r="P21" s="54">
        <v>5000</v>
      </c>
      <c r="Q21" s="54">
        <f t="shared" si="0"/>
        <v>224500000</v>
      </c>
    </row>
    <row r="22" spans="1:17" ht="73.5" customHeight="1" x14ac:dyDescent="0.25">
      <c r="A22" s="24">
        <v>16</v>
      </c>
      <c r="B22" s="24">
        <v>359</v>
      </c>
      <c r="C22" s="24" t="s">
        <v>654</v>
      </c>
      <c r="D22" s="25" t="s">
        <v>655</v>
      </c>
      <c r="E22" s="24" t="s">
        <v>656</v>
      </c>
      <c r="F22" s="24" t="s">
        <v>24</v>
      </c>
      <c r="G22" s="24" t="s">
        <v>152</v>
      </c>
      <c r="H22" s="24" t="s">
        <v>657</v>
      </c>
      <c r="I22" s="11" t="s">
        <v>588</v>
      </c>
      <c r="J22" s="24" t="s">
        <v>367</v>
      </c>
      <c r="K22" s="26" t="s">
        <v>658</v>
      </c>
      <c r="L22" s="24" t="s">
        <v>583</v>
      </c>
      <c r="M22" s="24" t="s">
        <v>37</v>
      </c>
      <c r="N22" s="54" t="s">
        <v>3562</v>
      </c>
      <c r="O22" s="55">
        <v>5000</v>
      </c>
      <c r="P22" s="54">
        <v>7500</v>
      </c>
      <c r="Q22" s="54">
        <f t="shared" si="0"/>
        <v>37500000</v>
      </c>
    </row>
    <row r="23" spans="1:17" ht="47.25" x14ac:dyDescent="0.25">
      <c r="A23" s="24">
        <v>17</v>
      </c>
      <c r="B23" s="24">
        <v>372</v>
      </c>
      <c r="C23" s="24" t="s">
        <v>659</v>
      </c>
      <c r="D23" s="25" t="s">
        <v>660</v>
      </c>
      <c r="E23" s="24" t="s">
        <v>267</v>
      </c>
      <c r="F23" s="24" t="s">
        <v>43</v>
      </c>
      <c r="G23" s="24" t="s">
        <v>44</v>
      </c>
      <c r="H23" s="24" t="s">
        <v>661</v>
      </c>
      <c r="I23" s="11" t="s">
        <v>588</v>
      </c>
      <c r="J23" s="24" t="s">
        <v>367</v>
      </c>
      <c r="K23" s="26" t="s">
        <v>662</v>
      </c>
      <c r="L23" s="24" t="s">
        <v>583</v>
      </c>
      <c r="M23" s="24" t="s">
        <v>37</v>
      </c>
      <c r="N23" s="54" t="s">
        <v>3562</v>
      </c>
      <c r="O23" s="55">
        <v>29130</v>
      </c>
      <c r="P23" s="54">
        <v>14000</v>
      </c>
      <c r="Q23" s="54">
        <f t="shared" si="0"/>
        <v>407820000</v>
      </c>
    </row>
    <row r="24" spans="1:17" ht="48" customHeight="1" x14ac:dyDescent="0.25">
      <c r="A24" s="24">
        <v>18</v>
      </c>
      <c r="B24" s="24">
        <v>400</v>
      </c>
      <c r="C24" s="24" t="s">
        <v>663</v>
      </c>
      <c r="D24" s="25" t="s">
        <v>664</v>
      </c>
      <c r="E24" s="24" t="s">
        <v>665</v>
      </c>
      <c r="F24" s="24" t="s">
        <v>43</v>
      </c>
      <c r="G24" s="24" t="s">
        <v>44</v>
      </c>
      <c r="H24" s="24" t="s">
        <v>666</v>
      </c>
      <c r="I24" s="11" t="s">
        <v>588</v>
      </c>
      <c r="J24" s="24" t="s">
        <v>367</v>
      </c>
      <c r="K24" s="26" t="s">
        <v>667</v>
      </c>
      <c r="L24" s="24" t="s">
        <v>583</v>
      </c>
      <c r="M24" s="24" t="s">
        <v>37</v>
      </c>
      <c r="N24" s="54" t="s">
        <v>3557</v>
      </c>
      <c r="O24" s="55">
        <v>650</v>
      </c>
      <c r="P24" s="54">
        <v>24000</v>
      </c>
      <c r="Q24" s="54">
        <f t="shared" si="0"/>
        <v>15600000</v>
      </c>
    </row>
    <row r="25" spans="1:17" ht="46.5" customHeight="1" x14ac:dyDescent="0.25">
      <c r="A25" s="24">
        <v>19</v>
      </c>
      <c r="B25" s="24">
        <v>402</v>
      </c>
      <c r="C25" s="24" t="s">
        <v>668</v>
      </c>
      <c r="D25" s="25" t="s">
        <v>669</v>
      </c>
      <c r="E25" s="24" t="s">
        <v>670</v>
      </c>
      <c r="F25" s="24" t="s">
        <v>43</v>
      </c>
      <c r="G25" s="24" t="s">
        <v>44</v>
      </c>
      <c r="H25" s="24" t="s">
        <v>671</v>
      </c>
      <c r="I25" s="11" t="s">
        <v>588</v>
      </c>
      <c r="J25" s="24" t="s">
        <v>367</v>
      </c>
      <c r="K25" s="26" t="s">
        <v>672</v>
      </c>
      <c r="L25" s="24" t="s">
        <v>583</v>
      </c>
      <c r="M25" s="24" t="s">
        <v>37</v>
      </c>
      <c r="N25" s="54" t="s">
        <v>3557</v>
      </c>
      <c r="O25" s="55">
        <v>20</v>
      </c>
      <c r="P25" s="54">
        <v>25000</v>
      </c>
      <c r="Q25" s="54">
        <f t="shared" si="0"/>
        <v>500000</v>
      </c>
    </row>
    <row r="26" spans="1:17" ht="31.5" x14ac:dyDescent="0.25">
      <c r="A26" s="24">
        <v>20</v>
      </c>
      <c r="B26" s="24">
        <v>461</v>
      </c>
      <c r="C26" s="24" t="s">
        <v>673</v>
      </c>
      <c r="D26" s="25" t="s">
        <v>674</v>
      </c>
      <c r="E26" s="24" t="s">
        <v>675</v>
      </c>
      <c r="F26" s="24" t="s">
        <v>43</v>
      </c>
      <c r="G26" s="24" t="s">
        <v>44</v>
      </c>
      <c r="H26" s="24" t="s">
        <v>676</v>
      </c>
      <c r="I26" s="11" t="s">
        <v>588</v>
      </c>
      <c r="J26" s="24" t="s">
        <v>367</v>
      </c>
      <c r="K26" s="26" t="s">
        <v>677</v>
      </c>
      <c r="L26" s="24" t="s">
        <v>583</v>
      </c>
      <c r="M26" s="24" t="s">
        <v>37</v>
      </c>
      <c r="N26" s="54" t="s">
        <v>3557</v>
      </c>
      <c r="O26" s="55">
        <v>4400</v>
      </c>
      <c r="P26" s="54">
        <v>16000</v>
      </c>
      <c r="Q26" s="54">
        <f t="shared" si="0"/>
        <v>70400000</v>
      </c>
    </row>
    <row r="27" spans="1:17" ht="128.25" customHeight="1" x14ac:dyDescent="0.25">
      <c r="A27" s="24">
        <v>21</v>
      </c>
      <c r="B27" s="24">
        <v>497</v>
      </c>
      <c r="C27" s="24" t="s">
        <v>678</v>
      </c>
      <c r="D27" s="25" t="s">
        <v>679</v>
      </c>
      <c r="E27" s="24" t="s">
        <v>680</v>
      </c>
      <c r="F27" s="24" t="s">
        <v>175</v>
      </c>
      <c r="G27" s="24" t="s">
        <v>681</v>
      </c>
      <c r="H27" s="24" t="s">
        <v>682</v>
      </c>
      <c r="I27" s="11" t="s">
        <v>588</v>
      </c>
      <c r="J27" s="24" t="s">
        <v>600</v>
      </c>
      <c r="K27" s="26" t="s">
        <v>683</v>
      </c>
      <c r="L27" s="24" t="s">
        <v>583</v>
      </c>
      <c r="M27" s="24" t="s">
        <v>37</v>
      </c>
      <c r="N27" s="54" t="s">
        <v>3559</v>
      </c>
      <c r="O27" s="55">
        <v>110</v>
      </c>
      <c r="P27" s="54">
        <v>180000</v>
      </c>
      <c r="Q27" s="54">
        <f t="shared" si="0"/>
        <v>19800000</v>
      </c>
    </row>
    <row r="28" spans="1:17" ht="31.5" x14ac:dyDescent="0.25">
      <c r="A28" s="24">
        <v>22</v>
      </c>
      <c r="B28" s="24">
        <v>578</v>
      </c>
      <c r="C28" s="24" t="s">
        <v>684</v>
      </c>
      <c r="D28" s="25" t="s">
        <v>685</v>
      </c>
      <c r="E28" s="24" t="s">
        <v>686</v>
      </c>
      <c r="F28" s="24" t="s">
        <v>687</v>
      </c>
      <c r="G28" s="24" t="s">
        <v>688</v>
      </c>
      <c r="H28" s="24" t="s">
        <v>689</v>
      </c>
      <c r="I28" s="11" t="s">
        <v>588</v>
      </c>
      <c r="J28" s="24" t="s">
        <v>367</v>
      </c>
      <c r="K28" s="26" t="s">
        <v>690</v>
      </c>
      <c r="L28" s="24" t="s">
        <v>691</v>
      </c>
      <c r="M28" s="24" t="s">
        <v>37</v>
      </c>
      <c r="N28" s="54" t="s">
        <v>3559</v>
      </c>
      <c r="O28" s="55">
        <v>8810</v>
      </c>
      <c r="P28" s="54">
        <v>6930</v>
      </c>
      <c r="Q28" s="54">
        <f t="shared" si="0"/>
        <v>61053300</v>
      </c>
    </row>
    <row r="29" spans="1:17" ht="31.5" x14ac:dyDescent="0.25">
      <c r="A29" s="24">
        <v>23</v>
      </c>
      <c r="B29" s="24">
        <v>579</v>
      </c>
      <c r="C29" s="24" t="s">
        <v>692</v>
      </c>
      <c r="D29" s="25" t="s">
        <v>693</v>
      </c>
      <c r="E29" s="24" t="s">
        <v>694</v>
      </c>
      <c r="F29" s="24" t="s">
        <v>24</v>
      </c>
      <c r="G29" s="24" t="s">
        <v>152</v>
      </c>
      <c r="H29" s="24" t="s">
        <v>695</v>
      </c>
      <c r="I29" s="11" t="s">
        <v>588</v>
      </c>
      <c r="J29" s="24" t="s">
        <v>367</v>
      </c>
      <c r="K29" s="26" t="s">
        <v>696</v>
      </c>
      <c r="L29" s="24" t="s">
        <v>583</v>
      </c>
      <c r="M29" s="24" t="s">
        <v>37</v>
      </c>
      <c r="N29" s="54" t="s">
        <v>3562</v>
      </c>
      <c r="O29" s="55">
        <v>33100</v>
      </c>
      <c r="P29" s="54">
        <v>3300</v>
      </c>
      <c r="Q29" s="54">
        <f t="shared" si="0"/>
        <v>109230000</v>
      </c>
    </row>
    <row r="30" spans="1:17" ht="75" customHeight="1" x14ac:dyDescent="0.25">
      <c r="A30" s="24">
        <v>24</v>
      </c>
      <c r="B30" s="24">
        <v>581</v>
      </c>
      <c r="C30" s="24" t="s">
        <v>697</v>
      </c>
      <c r="D30" s="25" t="s">
        <v>698</v>
      </c>
      <c r="E30" s="24" t="s">
        <v>699</v>
      </c>
      <c r="F30" s="24" t="s">
        <v>24</v>
      </c>
      <c r="G30" s="24" t="s">
        <v>152</v>
      </c>
      <c r="H30" s="24" t="s">
        <v>700</v>
      </c>
      <c r="I30" s="11" t="s">
        <v>588</v>
      </c>
      <c r="J30" s="24" t="s">
        <v>367</v>
      </c>
      <c r="K30" s="26" t="s">
        <v>701</v>
      </c>
      <c r="L30" s="24" t="s">
        <v>583</v>
      </c>
      <c r="M30" s="24" t="s">
        <v>37</v>
      </c>
      <c r="N30" s="54" t="s">
        <v>3557</v>
      </c>
      <c r="O30" s="55">
        <v>1100</v>
      </c>
      <c r="P30" s="54">
        <v>44000</v>
      </c>
      <c r="Q30" s="54">
        <f t="shared" si="0"/>
        <v>48400000</v>
      </c>
    </row>
    <row r="31" spans="1:17" ht="31.5" x14ac:dyDescent="0.25">
      <c r="A31" s="24">
        <v>25</v>
      </c>
      <c r="B31" s="24">
        <v>586</v>
      </c>
      <c r="C31" s="24" t="s">
        <v>702</v>
      </c>
      <c r="D31" s="25" t="s">
        <v>703</v>
      </c>
      <c r="E31" s="24" t="s">
        <v>704</v>
      </c>
      <c r="F31" s="24" t="s">
        <v>24</v>
      </c>
      <c r="G31" s="24" t="s">
        <v>651</v>
      </c>
      <c r="H31" s="24" t="s">
        <v>705</v>
      </c>
      <c r="I31" s="11" t="s">
        <v>588</v>
      </c>
      <c r="J31" s="24" t="s">
        <v>367</v>
      </c>
      <c r="K31" s="26" t="s">
        <v>706</v>
      </c>
      <c r="L31" s="24" t="s">
        <v>583</v>
      </c>
      <c r="M31" s="24" t="s">
        <v>37</v>
      </c>
      <c r="N31" s="54" t="s">
        <v>3562</v>
      </c>
      <c r="O31" s="55">
        <v>269000</v>
      </c>
      <c r="P31" s="54">
        <v>5250</v>
      </c>
      <c r="Q31" s="54">
        <f t="shared" si="0"/>
        <v>1412250000</v>
      </c>
    </row>
    <row r="32" spans="1:17" ht="31.5" x14ac:dyDescent="0.25">
      <c r="A32" s="24">
        <v>26</v>
      </c>
      <c r="B32" s="24">
        <v>679</v>
      </c>
      <c r="C32" s="24" t="s">
        <v>707</v>
      </c>
      <c r="D32" s="25" t="s">
        <v>708</v>
      </c>
      <c r="E32" s="24" t="s">
        <v>709</v>
      </c>
      <c r="F32" s="24" t="s">
        <v>200</v>
      </c>
      <c r="G32" s="24" t="s">
        <v>201</v>
      </c>
      <c r="H32" s="24" t="s">
        <v>710</v>
      </c>
      <c r="I32" s="11" t="s">
        <v>588</v>
      </c>
      <c r="J32" s="24" t="s">
        <v>367</v>
      </c>
      <c r="K32" s="26" t="s">
        <v>711</v>
      </c>
      <c r="L32" s="24" t="s">
        <v>583</v>
      </c>
      <c r="M32" s="24" t="s">
        <v>37</v>
      </c>
      <c r="N32" s="54" t="s">
        <v>3562</v>
      </c>
      <c r="O32" s="55">
        <v>330</v>
      </c>
      <c r="P32" s="54">
        <v>12600</v>
      </c>
      <c r="Q32" s="54">
        <f t="shared" si="0"/>
        <v>4158000</v>
      </c>
    </row>
    <row r="33" spans="1:17" ht="48.75" customHeight="1" x14ac:dyDescent="0.25">
      <c r="A33" s="24">
        <v>27</v>
      </c>
      <c r="B33" s="24">
        <v>683</v>
      </c>
      <c r="C33" s="24" t="s">
        <v>712</v>
      </c>
      <c r="D33" s="25" t="s">
        <v>713</v>
      </c>
      <c r="E33" s="24" t="s">
        <v>714</v>
      </c>
      <c r="F33" s="24" t="s">
        <v>200</v>
      </c>
      <c r="G33" s="24" t="s">
        <v>201</v>
      </c>
      <c r="H33" s="24" t="s">
        <v>715</v>
      </c>
      <c r="I33" s="11" t="s">
        <v>588</v>
      </c>
      <c r="J33" s="24" t="s">
        <v>367</v>
      </c>
      <c r="K33" s="26" t="s">
        <v>716</v>
      </c>
      <c r="L33" s="24" t="s">
        <v>583</v>
      </c>
      <c r="M33" s="24" t="s">
        <v>37</v>
      </c>
      <c r="N33" s="54" t="s">
        <v>3562</v>
      </c>
      <c r="O33" s="55">
        <v>500</v>
      </c>
      <c r="P33" s="54">
        <v>5500</v>
      </c>
      <c r="Q33" s="54">
        <f t="shared" si="0"/>
        <v>2750000</v>
      </c>
    </row>
    <row r="34" spans="1:17" ht="140.25" customHeight="1" x14ac:dyDescent="0.25">
      <c r="A34" s="24">
        <v>28</v>
      </c>
      <c r="B34" s="24">
        <v>685</v>
      </c>
      <c r="C34" s="24" t="s">
        <v>717</v>
      </c>
      <c r="D34" s="25" t="s">
        <v>718</v>
      </c>
      <c r="E34" s="24" t="s">
        <v>719</v>
      </c>
      <c r="F34" s="24" t="s">
        <v>200</v>
      </c>
      <c r="G34" s="24" t="s">
        <v>720</v>
      </c>
      <c r="H34" s="24" t="s">
        <v>721</v>
      </c>
      <c r="I34" s="11" t="s">
        <v>588</v>
      </c>
      <c r="J34" s="24" t="s">
        <v>600</v>
      </c>
      <c r="K34" s="26" t="s">
        <v>722</v>
      </c>
      <c r="L34" s="24" t="s">
        <v>583</v>
      </c>
      <c r="M34" s="24" t="s">
        <v>37</v>
      </c>
      <c r="N34" s="54" t="s">
        <v>3562</v>
      </c>
      <c r="O34" s="55">
        <v>1300</v>
      </c>
      <c r="P34" s="54">
        <v>22000</v>
      </c>
      <c r="Q34" s="54">
        <f t="shared" si="0"/>
        <v>28600000</v>
      </c>
    </row>
    <row r="35" spans="1:17" ht="127.5" customHeight="1" x14ac:dyDescent="0.25">
      <c r="A35" s="24">
        <v>29</v>
      </c>
      <c r="B35" s="24">
        <v>686</v>
      </c>
      <c r="C35" s="24" t="s">
        <v>717</v>
      </c>
      <c r="D35" s="25" t="s">
        <v>718</v>
      </c>
      <c r="E35" s="24" t="s">
        <v>723</v>
      </c>
      <c r="F35" s="24" t="s">
        <v>200</v>
      </c>
      <c r="G35" s="24" t="s">
        <v>720</v>
      </c>
      <c r="H35" s="24" t="s">
        <v>724</v>
      </c>
      <c r="I35" s="11" t="s">
        <v>588</v>
      </c>
      <c r="J35" s="24" t="s">
        <v>600</v>
      </c>
      <c r="K35" s="26" t="s">
        <v>722</v>
      </c>
      <c r="L35" s="24" t="s">
        <v>583</v>
      </c>
      <c r="M35" s="24" t="s">
        <v>37</v>
      </c>
      <c r="N35" s="54" t="s">
        <v>3562</v>
      </c>
      <c r="O35" s="55">
        <v>1570</v>
      </c>
      <c r="P35" s="54">
        <v>5500</v>
      </c>
      <c r="Q35" s="54">
        <f t="shared" si="0"/>
        <v>8635000</v>
      </c>
    </row>
    <row r="36" spans="1:17" ht="45" customHeight="1" x14ac:dyDescent="0.25">
      <c r="A36" s="24">
        <v>30</v>
      </c>
      <c r="B36" s="24">
        <v>688</v>
      </c>
      <c r="C36" s="24" t="s">
        <v>725</v>
      </c>
      <c r="D36" s="25" t="s">
        <v>726</v>
      </c>
      <c r="E36" s="24" t="s">
        <v>727</v>
      </c>
      <c r="F36" s="24" t="s">
        <v>200</v>
      </c>
      <c r="G36" s="24" t="s">
        <v>201</v>
      </c>
      <c r="H36" s="24" t="s">
        <v>728</v>
      </c>
      <c r="I36" s="11" t="s">
        <v>588</v>
      </c>
      <c r="J36" s="24" t="s">
        <v>367</v>
      </c>
      <c r="K36" s="26" t="s">
        <v>729</v>
      </c>
      <c r="L36" s="24" t="s">
        <v>583</v>
      </c>
      <c r="M36" s="24" t="s">
        <v>37</v>
      </c>
      <c r="N36" s="54" t="s">
        <v>3562</v>
      </c>
      <c r="O36" s="55">
        <v>3050</v>
      </c>
      <c r="P36" s="54">
        <v>6500</v>
      </c>
      <c r="Q36" s="54">
        <f t="shared" si="0"/>
        <v>19825000</v>
      </c>
    </row>
    <row r="37" spans="1:17" ht="45" customHeight="1" x14ac:dyDescent="0.25">
      <c r="A37" s="24">
        <v>31</v>
      </c>
      <c r="B37" s="24">
        <v>766</v>
      </c>
      <c r="C37" s="24" t="s">
        <v>730</v>
      </c>
      <c r="D37" s="25" t="s">
        <v>731</v>
      </c>
      <c r="E37" s="24" t="s">
        <v>732</v>
      </c>
      <c r="F37" s="24" t="s">
        <v>733</v>
      </c>
      <c r="G37" s="24" t="s">
        <v>734</v>
      </c>
      <c r="H37" s="24" t="s">
        <v>735</v>
      </c>
      <c r="I37" s="11" t="s">
        <v>588</v>
      </c>
      <c r="J37" s="24" t="s">
        <v>600</v>
      </c>
      <c r="K37" s="26" t="s">
        <v>736</v>
      </c>
      <c r="L37" s="24" t="s">
        <v>583</v>
      </c>
      <c r="M37" s="24" t="s">
        <v>37</v>
      </c>
      <c r="N37" s="54" t="s">
        <v>3557</v>
      </c>
      <c r="O37" s="55">
        <v>18000</v>
      </c>
      <c r="P37" s="54">
        <v>12600</v>
      </c>
      <c r="Q37" s="54">
        <f t="shared" si="0"/>
        <v>226800000</v>
      </c>
    </row>
    <row r="38" spans="1:17" ht="66" customHeight="1" x14ac:dyDescent="0.25">
      <c r="A38" s="24">
        <v>32</v>
      </c>
      <c r="B38" s="24">
        <v>773</v>
      </c>
      <c r="C38" s="24" t="s">
        <v>737</v>
      </c>
      <c r="D38" s="25" t="s">
        <v>738</v>
      </c>
      <c r="E38" s="24" t="s">
        <v>739</v>
      </c>
      <c r="F38" s="24" t="s">
        <v>733</v>
      </c>
      <c r="G38" s="24" t="s">
        <v>740</v>
      </c>
      <c r="H38" s="24" t="s">
        <v>741</v>
      </c>
      <c r="I38" s="11" t="s">
        <v>588</v>
      </c>
      <c r="J38" s="24" t="s">
        <v>367</v>
      </c>
      <c r="K38" s="26" t="s">
        <v>742</v>
      </c>
      <c r="L38" s="24" t="s">
        <v>583</v>
      </c>
      <c r="M38" s="24" t="s">
        <v>37</v>
      </c>
      <c r="N38" s="54" t="s">
        <v>3562</v>
      </c>
      <c r="O38" s="55">
        <v>84300</v>
      </c>
      <c r="P38" s="54">
        <v>4410</v>
      </c>
      <c r="Q38" s="54">
        <f t="shared" si="0"/>
        <v>371763000</v>
      </c>
    </row>
    <row r="39" spans="1:17" ht="58.5" customHeight="1" x14ac:dyDescent="0.25">
      <c r="A39" s="24">
        <v>33</v>
      </c>
      <c r="B39" s="24">
        <v>799</v>
      </c>
      <c r="C39" s="24" t="s">
        <v>743</v>
      </c>
      <c r="D39" s="25" t="s">
        <v>88</v>
      </c>
      <c r="E39" s="24" t="s">
        <v>635</v>
      </c>
      <c r="F39" s="24" t="s">
        <v>24</v>
      </c>
      <c r="G39" s="24" t="s">
        <v>152</v>
      </c>
      <c r="H39" s="24" t="s">
        <v>744</v>
      </c>
      <c r="I39" s="11" t="s">
        <v>588</v>
      </c>
      <c r="J39" s="24" t="s">
        <v>600</v>
      </c>
      <c r="K39" s="26" t="s">
        <v>745</v>
      </c>
      <c r="L39" s="24" t="s">
        <v>583</v>
      </c>
      <c r="M39" s="24" t="s">
        <v>37</v>
      </c>
      <c r="N39" s="54" t="s">
        <v>3562</v>
      </c>
      <c r="O39" s="55">
        <v>220000</v>
      </c>
      <c r="P39" s="54">
        <v>3675</v>
      </c>
      <c r="Q39" s="54">
        <f t="shared" si="0"/>
        <v>808500000</v>
      </c>
    </row>
    <row r="40" spans="1:17" ht="58.5" customHeight="1" x14ac:dyDescent="0.25">
      <c r="A40" s="24">
        <v>34</v>
      </c>
      <c r="B40" s="24">
        <v>802</v>
      </c>
      <c r="C40" s="24" t="s">
        <v>746</v>
      </c>
      <c r="D40" s="25" t="s">
        <v>747</v>
      </c>
      <c r="E40" s="24" t="s">
        <v>748</v>
      </c>
      <c r="F40" s="24" t="s">
        <v>43</v>
      </c>
      <c r="G40" s="24" t="s">
        <v>44</v>
      </c>
      <c r="H40" s="24" t="s">
        <v>749</v>
      </c>
      <c r="I40" s="11" t="s">
        <v>588</v>
      </c>
      <c r="J40" s="24" t="s">
        <v>367</v>
      </c>
      <c r="K40" s="26" t="s">
        <v>750</v>
      </c>
      <c r="L40" s="24" t="s">
        <v>583</v>
      </c>
      <c r="M40" s="24" t="s">
        <v>37</v>
      </c>
      <c r="N40" s="54" t="s">
        <v>3562</v>
      </c>
      <c r="O40" s="55">
        <v>600</v>
      </c>
      <c r="P40" s="54">
        <v>42000</v>
      </c>
      <c r="Q40" s="54">
        <f t="shared" si="0"/>
        <v>25200000</v>
      </c>
    </row>
    <row r="41" spans="1:17" ht="58.5" customHeight="1" x14ac:dyDescent="0.25">
      <c r="A41" s="24">
        <v>35</v>
      </c>
      <c r="B41" s="24">
        <v>828</v>
      </c>
      <c r="C41" s="24" t="s">
        <v>751</v>
      </c>
      <c r="D41" s="25" t="s">
        <v>752</v>
      </c>
      <c r="E41" s="24" t="s">
        <v>753</v>
      </c>
      <c r="F41" s="24" t="s">
        <v>43</v>
      </c>
      <c r="G41" s="24" t="s">
        <v>44</v>
      </c>
      <c r="H41" s="24" t="s">
        <v>754</v>
      </c>
      <c r="I41" s="11" t="s">
        <v>588</v>
      </c>
      <c r="J41" s="24" t="s">
        <v>367</v>
      </c>
      <c r="K41" s="26" t="s">
        <v>755</v>
      </c>
      <c r="L41" s="24" t="s">
        <v>583</v>
      </c>
      <c r="M41" s="24" t="s">
        <v>37</v>
      </c>
      <c r="N41" s="54" t="s">
        <v>3562</v>
      </c>
      <c r="O41" s="55">
        <v>1510</v>
      </c>
      <c r="P41" s="54">
        <v>3700</v>
      </c>
      <c r="Q41" s="54">
        <f t="shared" si="0"/>
        <v>5587000</v>
      </c>
    </row>
    <row r="42" spans="1:17" ht="58.5" customHeight="1" x14ac:dyDescent="0.25">
      <c r="A42" s="14">
        <v>36</v>
      </c>
      <c r="B42" s="14">
        <v>878</v>
      </c>
      <c r="C42" s="14" t="s">
        <v>756</v>
      </c>
      <c r="D42" s="15" t="s">
        <v>757</v>
      </c>
      <c r="E42" s="14" t="s">
        <v>359</v>
      </c>
      <c r="F42" s="14" t="s">
        <v>24</v>
      </c>
      <c r="G42" s="14" t="s">
        <v>484</v>
      </c>
      <c r="H42" s="14" t="s">
        <v>758</v>
      </c>
      <c r="I42" s="11" t="s">
        <v>588</v>
      </c>
      <c r="J42" s="14" t="s">
        <v>594</v>
      </c>
      <c r="K42" s="16" t="s">
        <v>759</v>
      </c>
      <c r="L42" s="14" t="s">
        <v>583</v>
      </c>
      <c r="M42" s="14" t="s">
        <v>37</v>
      </c>
      <c r="N42" s="43" t="s">
        <v>2980</v>
      </c>
      <c r="O42" s="44">
        <v>6000</v>
      </c>
      <c r="P42" s="43">
        <v>3990</v>
      </c>
      <c r="Q42" s="43">
        <f t="shared" si="0"/>
        <v>23940000</v>
      </c>
    </row>
    <row r="43" spans="1:17" ht="34.5" customHeight="1" x14ac:dyDescent="0.25">
      <c r="A43" s="17"/>
      <c r="B43" s="18" t="s">
        <v>760</v>
      </c>
      <c r="C43" s="18"/>
      <c r="D43" s="18"/>
      <c r="E43" s="18"/>
      <c r="F43" s="18"/>
      <c r="G43" s="18"/>
      <c r="H43" s="18"/>
      <c r="I43" s="18"/>
      <c r="J43" s="18"/>
      <c r="K43" s="19"/>
      <c r="L43" s="18"/>
      <c r="M43" s="18"/>
      <c r="N43" s="46"/>
      <c r="O43" s="47"/>
      <c r="P43" s="46"/>
      <c r="Q43" s="49">
        <f>SUM(Q7:Q42)</f>
        <v>5302140700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21" orientation="landscape"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9"/>
  <sheetViews>
    <sheetView zoomScale="60" zoomScaleNormal="60" workbookViewId="0">
      <selection activeCell="F20" sqref="F2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8" customHeight="1" x14ac:dyDescent="0.25">
      <c r="A6" s="90"/>
      <c r="B6" s="90"/>
      <c r="C6" s="91"/>
      <c r="D6" s="86"/>
      <c r="E6" s="86"/>
      <c r="F6" s="86"/>
      <c r="G6" s="86"/>
      <c r="H6" s="86"/>
      <c r="I6" s="86"/>
      <c r="J6" s="86"/>
      <c r="K6" s="86"/>
      <c r="L6" s="86"/>
      <c r="M6" s="86"/>
      <c r="N6" s="87"/>
      <c r="O6" s="87"/>
      <c r="P6" s="87"/>
      <c r="Q6" s="87"/>
    </row>
    <row r="7" spans="1:21" ht="52.5" customHeight="1" x14ac:dyDescent="0.25">
      <c r="A7" s="11">
        <v>1</v>
      </c>
      <c r="B7" s="11">
        <v>31</v>
      </c>
      <c r="C7" s="11" t="s">
        <v>762</v>
      </c>
      <c r="D7" s="12" t="s">
        <v>763</v>
      </c>
      <c r="E7" s="11" t="s">
        <v>332</v>
      </c>
      <c r="F7" s="11" t="s">
        <v>24</v>
      </c>
      <c r="G7" s="11" t="s">
        <v>484</v>
      </c>
      <c r="H7" s="11" t="s">
        <v>764</v>
      </c>
      <c r="I7" s="11" t="s">
        <v>1438</v>
      </c>
      <c r="J7" s="11" t="s">
        <v>27</v>
      </c>
      <c r="K7" s="13" t="s">
        <v>765</v>
      </c>
      <c r="L7" s="11" t="s">
        <v>766</v>
      </c>
      <c r="M7" s="11" t="s">
        <v>767</v>
      </c>
      <c r="N7" s="40" t="s">
        <v>2980</v>
      </c>
      <c r="O7" s="41">
        <v>3500</v>
      </c>
      <c r="P7" s="40">
        <v>4720</v>
      </c>
      <c r="Q7" s="40">
        <f>O7*P7</f>
        <v>16520000</v>
      </c>
    </row>
    <row r="8" spans="1:21" ht="52.5" customHeight="1" x14ac:dyDescent="0.25">
      <c r="A8" s="14">
        <v>2</v>
      </c>
      <c r="B8" s="14">
        <v>453</v>
      </c>
      <c r="C8" s="14" t="s">
        <v>768</v>
      </c>
      <c r="D8" s="15" t="s">
        <v>769</v>
      </c>
      <c r="E8" s="14" t="s">
        <v>82</v>
      </c>
      <c r="F8" s="14" t="s">
        <v>24</v>
      </c>
      <c r="G8" s="14" t="s">
        <v>83</v>
      </c>
      <c r="H8" s="14" t="s">
        <v>70</v>
      </c>
      <c r="I8" s="11" t="s">
        <v>1438</v>
      </c>
      <c r="J8" s="14" t="s">
        <v>78</v>
      </c>
      <c r="K8" s="16" t="s">
        <v>770</v>
      </c>
      <c r="L8" s="14" t="s">
        <v>771</v>
      </c>
      <c r="M8" s="14" t="s">
        <v>576</v>
      </c>
      <c r="N8" s="43" t="s">
        <v>2980</v>
      </c>
      <c r="O8" s="44">
        <v>76000</v>
      </c>
      <c r="P8" s="43">
        <v>3300</v>
      </c>
      <c r="Q8" s="43">
        <f>O8*P8</f>
        <v>250800000</v>
      </c>
    </row>
    <row r="9" spans="1:21" ht="36" customHeight="1" x14ac:dyDescent="0.25">
      <c r="A9" s="17"/>
      <c r="B9" s="18" t="s">
        <v>38</v>
      </c>
      <c r="C9" s="18"/>
      <c r="D9" s="18"/>
      <c r="E9" s="18"/>
      <c r="F9" s="18"/>
      <c r="G9" s="18"/>
      <c r="H9" s="18"/>
      <c r="I9" s="18"/>
      <c r="J9" s="18"/>
      <c r="K9" s="19"/>
      <c r="L9" s="18"/>
      <c r="M9" s="18"/>
      <c r="N9" s="46"/>
      <c r="O9" s="47"/>
      <c r="P9" s="46"/>
      <c r="Q9" s="49">
        <f>SUM(Q7:Q8)</f>
        <v>267320000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U39"/>
  <sheetViews>
    <sheetView topLeftCell="A31" zoomScale="60" zoomScaleNormal="60" workbookViewId="0">
      <selection activeCell="U11" sqref="U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5" customWidth="1"/>
    <col min="13" max="13" width="10.140625" customWidth="1"/>
    <col min="14" max="14" width="12.85546875" customWidth="1"/>
    <col min="15" max="15" width="13.85546875" customWidth="1"/>
    <col min="16" max="16" width="17" customWidth="1"/>
    <col min="17" max="17" width="19.5703125" customWidth="1"/>
  </cols>
  <sheetData>
    <row r="1" spans="1:21" s="68" customFormat="1" ht="15.75" x14ac:dyDescent="0.25">
      <c r="A1" s="63" t="s">
        <v>3726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0.25" customHeight="1" x14ac:dyDescent="0.25">
      <c r="A7" s="11">
        <v>1</v>
      </c>
      <c r="B7" s="11">
        <v>52</v>
      </c>
      <c r="C7" s="11" t="s">
        <v>773</v>
      </c>
      <c r="D7" s="12" t="s">
        <v>363</v>
      </c>
      <c r="E7" s="11" t="s">
        <v>774</v>
      </c>
      <c r="F7" s="11" t="s">
        <v>24</v>
      </c>
      <c r="G7" s="11" t="s">
        <v>775</v>
      </c>
      <c r="H7" s="11" t="s">
        <v>70</v>
      </c>
      <c r="I7" s="11" t="s">
        <v>588</v>
      </c>
      <c r="J7" s="11" t="s">
        <v>27</v>
      </c>
      <c r="K7" s="13" t="s">
        <v>776</v>
      </c>
      <c r="L7" s="11" t="s">
        <v>777</v>
      </c>
      <c r="M7" s="11" t="s">
        <v>37</v>
      </c>
      <c r="N7" s="40" t="s">
        <v>2980</v>
      </c>
      <c r="O7" s="41">
        <v>30000</v>
      </c>
      <c r="P7" s="40">
        <v>1000</v>
      </c>
      <c r="Q7" s="40">
        <f t="shared" ref="Q7:Q38" si="0">O7*P7</f>
        <v>30000000</v>
      </c>
    </row>
    <row r="8" spans="1:21" ht="50.25" customHeight="1" x14ac:dyDescent="0.25">
      <c r="A8" s="24">
        <v>2</v>
      </c>
      <c r="B8" s="24">
        <v>55</v>
      </c>
      <c r="C8" s="24" t="s">
        <v>363</v>
      </c>
      <c r="D8" s="25" t="s">
        <v>363</v>
      </c>
      <c r="E8" s="24" t="s">
        <v>774</v>
      </c>
      <c r="F8" s="24" t="s">
        <v>24</v>
      </c>
      <c r="G8" s="24" t="s">
        <v>76</v>
      </c>
      <c r="H8" s="24" t="s">
        <v>105</v>
      </c>
      <c r="I8" s="24" t="s">
        <v>588</v>
      </c>
      <c r="J8" s="24" t="s">
        <v>27</v>
      </c>
      <c r="K8" s="26" t="s">
        <v>778</v>
      </c>
      <c r="L8" s="24" t="s">
        <v>777</v>
      </c>
      <c r="M8" s="24" t="s">
        <v>37</v>
      </c>
      <c r="N8" s="54" t="s">
        <v>2980</v>
      </c>
      <c r="O8" s="55">
        <v>78000</v>
      </c>
      <c r="P8" s="54">
        <v>84</v>
      </c>
      <c r="Q8" s="54">
        <f t="shared" si="0"/>
        <v>6552000</v>
      </c>
    </row>
    <row r="9" spans="1:21" ht="54" customHeight="1" x14ac:dyDescent="0.25">
      <c r="A9" s="24">
        <v>3</v>
      </c>
      <c r="B9" s="24">
        <v>80</v>
      </c>
      <c r="C9" s="24" t="s">
        <v>779</v>
      </c>
      <c r="D9" s="25" t="s">
        <v>780</v>
      </c>
      <c r="E9" s="24" t="s">
        <v>781</v>
      </c>
      <c r="F9" s="24" t="s">
        <v>24</v>
      </c>
      <c r="G9" s="24" t="s">
        <v>76</v>
      </c>
      <c r="H9" s="24" t="s">
        <v>70</v>
      </c>
      <c r="I9" s="24" t="s">
        <v>588</v>
      </c>
      <c r="J9" s="24" t="s">
        <v>27</v>
      </c>
      <c r="K9" s="26" t="s">
        <v>782</v>
      </c>
      <c r="L9" s="24" t="s">
        <v>777</v>
      </c>
      <c r="M9" s="24" t="s">
        <v>37</v>
      </c>
      <c r="N9" s="54" t="s">
        <v>2980</v>
      </c>
      <c r="O9" s="55">
        <v>96000</v>
      </c>
      <c r="P9" s="54">
        <v>575</v>
      </c>
      <c r="Q9" s="54">
        <f t="shared" si="0"/>
        <v>55200000</v>
      </c>
    </row>
    <row r="10" spans="1:21" ht="57.75" customHeight="1" x14ac:dyDescent="0.25">
      <c r="A10" s="24">
        <v>4</v>
      </c>
      <c r="B10" s="24">
        <v>90</v>
      </c>
      <c r="C10" s="24" t="s">
        <v>378</v>
      </c>
      <c r="D10" s="25" t="s">
        <v>378</v>
      </c>
      <c r="E10" s="24" t="s">
        <v>138</v>
      </c>
      <c r="F10" s="24" t="s">
        <v>24</v>
      </c>
      <c r="G10" s="24" t="s">
        <v>76</v>
      </c>
      <c r="H10" s="24" t="s">
        <v>783</v>
      </c>
      <c r="I10" s="24" t="s">
        <v>588</v>
      </c>
      <c r="J10" s="24" t="s">
        <v>27</v>
      </c>
      <c r="K10" s="26" t="s">
        <v>784</v>
      </c>
      <c r="L10" s="24" t="s">
        <v>777</v>
      </c>
      <c r="M10" s="24" t="s">
        <v>37</v>
      </c>
      <c r="N10" s="54" t="s">
        <v>2980</v>
      </c>
      <c r="O10" s="55">
        <v>33000</v>
      </c>
      <c r="P10" s="54">
        <v>460</v>
      </c>
      <c r="Q10" s="54">
        <f t="shared" si="0"/>
        <v>15180000</v>
      </c>
    </row>
    <row r="11" spans="1:21" ht="45" customHeight="1" x14ac:dyDescent="0.25">
      <c r="A11" s="24">
        <v>5</v>
      </c>
      <c r="B11" s="24">
        <v>92</v>
      </c>
      <c r="C11" s="24" t="s">
        <v>785</v>
      </c>
      <c r="D11" s="25" t="s">
        <v>785</v>
      </c>
      <c r="E11" s="24" t="s">
        <v>119</v>
      </c>
      <c r="F11" s="24" t="s">
        <v>24</v>
      </c>
      <c r="G11" s="24" t="s">
        <v>76</v>
      </c>
      <c r="H11" s="24" t="s">
        <v>70</v>
      </c>
      <c r="I11" s="24" t="s">
        <v>588</v>
      </c>
      <c r="J11" s="24" t="s">
        <v>27</v>
      </c>
      <c r="K11" s="26" t="s">
        <v>786</v>
      </c>
      <c r="L11" s="24" t="s">
        <v>777</v>
      </c>
      <c r="M11" s="24" t="s">
        <v>37</v>
      </c>
      <c r="N11" s="54" t="s">
        <v>2980</v>
      </c>
      <c r="O11" s="55">
        <v>47000</v>
      </c>
      <c r="P11" s="54">
        <v>278</v>
      </c>
      <c r="Q11" s="54">
        <f t="shared" si="0"/>
        <v>13066000</v>
      </c>
    </row>
    <row r="12" spans="1:21" ht="67.5" customHeight="1" x14ac:dyDescent="0.25">
      <c r="A12" s="24">
        <v>6</v>
      </c>
      <c r="B12" s="24">
        <v>95</v>
      </c>
      <c r="C12" s="24" t="s">
        <v>787</v>
      </c>
      <c r="D12" s="25" t="s">
        <v>788</v>
      </c>
      <c r="E12" s="24" t="s">
        <v>394</v>
      </c>
      <c r="F12" s="24" t="s">
        <v>24</v>
      </c>
      <c r="G12" s="24" t="s">
        <v>83</v>
      </c>
      <c r="H12" s="24" t="s">
        <v>70</v>
      </c>
      <c r="I12" s="24" t="s">
        <v>588</v>
      </c>
      <c r="J12" s="24" t="s">
        <v>27</v>
      </c>
      <c r="K12" s="26" t="s">
        <v>789</v>
      </c>
      <c r="L12" s="24" t="s">
        <v>777</v>
      </c>
      <c r="M12" s="24" t="s">
        <v>37</v>
      </c>
      <c r="N12" s="54" t="s">
        <v>2980</v>
      </c>
      <c r="O12" s="55">
        <v>40000</v>
      </c>
      <c r="P12" s="54">
        <v>190</v>
      </c>
      <c r="Q12" s="54">
        <f t="shared" si="0"/>
        <v>7600000</v>
      </c>
    </row>
    <row r="13" spans="1:21" ht="47.25" x14ac:dyDescent="0.25">
      <c r="A13" s="24">
        <v>7</v>
      </c>
      <c r="B13" s="24">
        <v>96</v>
      </c>
      <c r="C13" s="24" t="s">
        <v>787</v>
      </c>
      <c r="D13" s="25" t="s">
        <v>790</v>
      </c>
      <c r="E13" s="24" t="s">
        <v>110</v>
      </c>
      <c r="F13" s="24" t="s">
        <v>24</v>
      </c>
      <c r="G13" s="24" t="s">
        <v>25</v>
      </c>
      <c r="H13" s="24" t="s">
        <v>70</v>
      </c>
      <c r="I13" s="24" t="s">
        <v>588</v>
      </c>
      <c r="J13" s="24" t="s">
        <v>27</v>
      </c>
      <c r="K13" s="26" t="s">
        <v>791</v>
      </c>
      <c r="L13" s="24" t="s">
        <v>777</v>
      </c>
      <c r="M13" s="24" t="s">
        <v>37</v>
      </c>
      <c r="N13" s="54" t="s">
        <v>2980</v>
      </c>
      <c r="O13" s="55">
        <v>98000</v>
      </c>
      <c r="P13" s="54">
        <v>250</v>
      </c>
      <c r="Q13" s="54">
        <f t="shared" si="0"/>
        <v>24500000</v>
      </c>
    </row>
    <row r="14" spans="1:21" ht="78.75" x14ac:dyDescent="0.25">
      <c r="A14" s="24">
        <v>8</v>
      </c>
      <c r="B14" s="24">
        <v>98</v>
      </c>
      <c r="C14" s="24" t="s">
        <v>792</v>
      </c>
      <c r="D14" s="25" t="s">
        <v>793</v>
      </c>
      <c r="E14" s="24" t="s">
        <v>794</v>
      </c>
      <c r="F14" s="24" t="s">
        <v>24</v>
      </c>
      <c r="G14" s="24" t="s">
        <v>795</v>
      </c>
      <c r="H14" s="24" t="s">
        <v>70</v>
      </c>
      <c r="I14" s="24" t="s">
        <v>588</v>
      </c>
      <c r="J14" s="24" t="s">
        <v>78</v>
      </c>
      <c r="K14" s="26" t="s">
        <v>796</v>
      </c>
      <c r="L14" s="24" t="s">
        <v>777</v>
      </c>
      <c r="M14" s="24" t="s">
        <v>37</v>
      </c>
      <c r="N14" s="54" t="s">
        <v>2980</v>
      </c>
      <c r="O14" s="55">
        <v>19500</v>
      </c>
      <c r="P14" s="54">
        <v>665</v>
      </c>
      <c r="Q14" s="54">
        <f t="shared" si="0"/>
        <v>12967500</v>
      </c>
    </row>
    <row r="15" spans="1:21" ht="46.5" customHeight="1" x14ac:dyDescent="0.25">
      <c r="A15" s="24">
        <v>9</v>
      </c>
      <c r="B15" s="24">
        <v>104</v>
      </c>
      <c r="C15" s="24" t="s">
        <v>797</v>
      </c>
      <c r="D15" s="25" t="s">
        <v>798</v>
      </c>
      <c r="E15" s="24" t="s">
        <v>82</v>
      </c>
      <c r="F15" s="24" t="s">
        <v>24</v>
      </c>
      <c r="G15" s="24" t="s">
        <v>25</v>
      </c>
      <c r="H15" s="24" t="s">
        <v>799</v>
      </c>
      <c r="I15" s="24" t="s">
        <v>588</v>
      </c>
      <c r="J15" s="24" t="s">
        <v>27</v>
      </c>
      <c r="K15" s="26" t="s">
        <v>800</v>
      </c>
      <c r="L15" s="24" t="s">
        <v>777</v>
      </c>
      <c r="M15" s="24" t="s">
        <v>37</v>
      </c>
      <c r="N15" s="54" t="s">
        <v>2980</v>
      </c>
      <c r="O15" s="55">
        <v>16400</v>
      </c>
      <c r="P15" s="54">
        <v>81</v>
      </c>
      <c r="Q15" s="54">
        <f t="shared" si="0"/>
        <v>1328400</v>
      </c>
    </row>
    <row r="16" spans="1:21" ht="41.25" customHeight="1" x14ac:dyDescent="0.25">
      <c r="A16" s="24">
        <v>10</v>
      </c>
      <c r="B16" s="24">
        <v>108</v>
      </c>
      <c r="C16" s="24" t="s">
        <v>801</v>
      </c>
      <c r="D16" s="25" t="s">
        <v>802</v>
      </c>
      <c r="E16" s="24" t="s">
        <v>158</v>
      </c>
      <c r="F16" s="24" t="s">
        <v>24</v>
      </c>
      <c r="G16" s="24" t="s">
        <v>76</v>
      </c>
      <c r="H16" s="24" t="s">
        <v>803</v>
      </c>
      <c r="I16" s="24" t="s">
        <v>588</v>
      </c>
      <c r="J16" s="24" t="s">
        <v>27</v>
      </c>
      <c r="K16" s="26" t="s">
        <v>804</v>
      </c>
      <c r="L16" s="24" t="s">
        <v>777</v>
      </c>
      <c r="M16" s="24" t="s">
        <v>37</v>
      </c>
      <c r="N16" s="54" t="s">
        <v>2980</v>
      </c>
      <c r="O16" s="55">
        <v>120000</v>
      </c>
      <c r="P16" s="54">
        <v>30</v>
      </c>
      <c r="Q16" s="54">
        <f t="shared" si="0"/>
        <v>3600000</v>
      </c>
    </row>
    <row r="17" spans="1:17" ht="51.75" customHeight="1" x14ac:dyDescent="0.25">
      <c r="A17" s="24">
        <v>11</v>
      </c>
      <c r="B17" s="24">
        <v>119</v>
      </c>
      <c r="C17" s="24" t="s">
        <v>805</v>
      </c>
      <c r="D17" s="25" t="s">
        <v>806</v>
      </c>
      <c r="E17" s="24" t="s">
        <v>807</v>
      </c>
      <c r="F17" s="24" t="s">
        <v>24</v>
      </c>
      <c r="G17" s="24" t="s">
        <v>25</v>
      </c>
      <c r="H17" s="24" t="s">
        <v>70</v>
      </c>
      <c r="I17" s="24" t="s">
        <v>588</v>
      </c>
      <c r="J17" s="24" t="s">
        <v>27</v>
      </c>
      <c r="K17" s="26" t="s">
        <v>808</v>
      </c>
      <c r="L17" s="24" t="s">
        <v>777</v>
      </c>
      <c r="M17" s="24" t="s">
        <v>37</v>
      </c>
      <c r="N17" s="54" t="s">
        <v>2980</v>
      </c>
      <c r="O17" s="55">
        <v>31000</v>
      </c>
      <c r="P17" s="54">
        <v>607</v>
      </c>
      <c r="Q17" s="54">
        <f t="shared" si="0"/>
        <v>18817000</v>
      </c>
    </row>
    <row r="18" spans="1:17" ht="44.25" customHeight="1" x14ac:dyDescent="0.25">
      <c r="A18" s="24">
        <v>12</v>
      </c>
      <c r="B18" s="24">
        <v>147</v>
      </c>
      <c r="C18" s="24" t="s">
        <v>358</v>
      </c>
      <c r="D18" s="25" t="s">
        <v>358</v>
      </c>
      <c r="E18" s="24" t="s">
        <v>332</v>
      </c>
      <c r="F18" s="24" t="s">
        <v>24</v>
      </c>
      <c r="G18" s="24" t="s">
        <v>76</v>
      </c>
      <c r="H18" s="24" t="s">
        <v>809</v>
      </c>
      <c r="I18" s="24" t="s">
        <v>588</v>
      </c>
      <c r="J18" s="24" t="s">
        <v>27</v>
      </c>
      <c r="K18" s="26" t="s">
        <v>810</v>
      </c>
      <c r="L18" s="24" t="s">
        <v>777</v>
      </c>
      <c r="M18" s="24" t="s">
        <v>37</v>
      </c>
      <c r="N18" s="54" t="s">
        <v>2980</v>
      </c>
      <c r="O18" s="55">
        <v>440100</v>
      </c>
      <c r="P18" s="54">
        <v>230</v>
      </c>
      <c r="Q18" s="54">
        <f t="shared" si="0"/>
        <v>101223000</v>
      </c>
    </row>
    <row r="19" spans="1:17" ht="31.5" x14ac:dyDescent="0.25">
      <c r="A19" s="24">
        <v>13</v>
      </c>
      <c r="B19" s="24">
        <v>249</v>
      </c>
      <c r="C19" s="24" t="s">
        <v>811</v>
      </c>
      <c r="D19" s="25" t="s">
        <v>811</v>
      </c>
      <c r="E19" s="24" t="s">
        <v>110</v>
      </c>
      <c r="F19" s="24" t="s">
        <v>24</v>
      </c>
      <c r="G19" s="24" t="s">
        <v>25</v>
      </c>
      <c r="H19" s="24" t="s">
        <v>70</v>
      </c>
      <c r="I19" s="24" t="s">
        <v>588</v>
      </c>
      <c r="J19" s="24" t="s">
        <v>27</v>
      </c>
      <c r="K19" s="26" t="s">
        <v>812</v>
      </c>
      <c r="L19" s="24" t="s">
        <v>777</v>
      </c>
      <c r="M19" s="24" t="s">
        <v>37</v>
      </c>
      <c r="N19" s="54" t="s">
        <v>2980</v>
      </c>
      <c r="O19" s="55">
        <v>41000</v>
      </c>
      <c r="P19" s="54">
        <v>400</v>
      </c>
      <c r="Q19" s="54">
        <f t="shared" si="0"/>
        <v>16400000</v>
      </c>
    </row>
    <row r="20" spans="1:17" ht="47.25" x14ac:dyDescent="0.25">
      <c r="A20" s="24">
        <v>14</v>
      </c>
      <c r="B20" s="24">
        <v>263</v>
      </c>
      <c r="C20" s="24" t="s">
        <v>813</v>
      </c>
      <c r="D20" s="25" t="s">
        <v>814</v>
      </c>
      <c r="E20" s="24" t="s">
        <v>110</v>
      </c>
      <c r="F20" s="24" t="s">
        <v>24</v>
      </c>
      <c r="G20" s="24" t="s">
        <v>25</v>
      </c>
      <c r="H20" s="24" t="s">
        <v>105</v>
      </c>
      <c r="I20" s="24" t="s">
        <v>588</v>
      </c>
      <c r="J20" s="24" t="s">
        <v>27</v>
      </c>
      <c r="K20" s="26" t="s">
        <v>815</v>
      </c>
      <c r="L20" s="24" t="s">
        <v>777</v>
      </c>
      <c r="M20" s="24" t="s">
        <v>37</v>
      </c>
      <c r="N20" s="54" t="s">
        <v>3565</v>
      </c>
      <c r="O20" s="55">
        <v>8000</v>
      </c>
      <c r="P20" s="54">
        <v>1350</v>
      </c>
      <c r="Q20" s="54">
        <f t="shared" si="0"/>
        <v>10800000</v>
      </c>
    </row>
    <row r="21" spans="1:17" ht="47.25" x14ac:dyDescent="0.25">
      <c r="A21" s="24">
        <v>15</v>
      </c>
      <c r="B21" s="24">
        <v>269</v>
      </c>
      <c r="C21" s="24" t="s">
        <v>634</v>
      </c>
      <c r="D21" s="25" t="s">
        <v>816</v>
      </c>
      <c r="E21" s="24" t="s">
        <v>110</v>
      </c>
      <c r="F21" s="24" t="s">
        <v>24</v>
      </c>
      <c r="G21" s="24" t="s">
        <v>25</v>
      </c>
      <c r="H21" s="24" t="s">
        <v>70</v>
      </c>
      <c r="I21" s="24" t="s">
        <v>817</v>
      </c>
      <c r="J21" s="24" t="s">
        <v>27</v>
      </c>
      <c r="K21" s="26" t="s">
        <v>818</v>
      </c>
      <c r="L21" s="24" t="s">
        <v>777</v>
      </c>
      <c r="M21" s="24" t="s">
        <v>37</v>
      </c>
      <c r="N21" s="54" t="s">
        <v>2980</v>
      </c>
      <c r="O21" s="55">
        <v>90500</v>
      </c>
      <c r="P21" s="54">
        <v>719</v>
      </c>
      <c r="Q21" s="54">
        <f t="shared" si="0"/>
        <v>65069500</v>
      </c>
    </row>
    <row r="22" spans="1:17" ht="47.25" x14ac:dyDescent="0.25">
      <c r="A22" s="24">
        <v>16</v>
      </c>
      <c r="B22" s="24">
        <v>388</v>
      </c>
      <c r="C22" s="24" t="s">
        <v>819</v>
      </c>
      <c r="D22" s="25" t="s">
        <v>820</v>
      </c>
      <c r="E22" s="24" t="s">
        <v>359</v>
      </c>
      <c r="F22" s="24" t="s">
        <v>24</v>
      </c>
      <c r="G22" s="24" t="s">
        <v>76</v>
      </c>
      <c r="H22" s="24" t="s">
        <v>70</v>
      </c>
      <c r="I22" s="24" t="s">
        <v>588</v>
      </c>
      <c r="J22" s="24" t="s">
        <v>27</v>
      </c>
      <c r="K22" s="26" t="s">
        <v>821</v>
      </c>
      <c r="L22" s="24" t="s">
        <v>777</v>
      </c>
      <c r="M22" s="24" t="s">
        <v>37</v>
      </c>
      <c r="N22" s="54" t="s">
        <v>2980</v>
      </c>
      <c r="O22" s="55">
        <v>80000</v>
      </c>
      <c r="P22" s="54">
        <v>145</v>
      </c>
      <c r="Q22" s="54">
        <f t="shared" si="0"/>
        <v>11600000</v>
      </c>
    </row>
    <row r="23" spans="1:17" ht="46.5" customHeight="1" x14ac:dyDescent="0.25">
      <c r="A23" s="24">
        <v>17</v>
      </c>
      <c r="B23" s="24">
        <v>417</v>
      </c>
      <c r="C23" s="24" t="s">
        <v>822</v>
      </c>
      <c r="D23" s="25" t="s">
        <v>822</v>
      </c>
      <c r="E23" s="24" t="s">
        <v>213</v>
      </c>
      <c r="F23" s="24" t="s">
        <v>24</v>
      </c>
      <c r="G23" s="24" t="s">
        <v>76</v>
      </c>
      <c r="H23" s="24" t="s">
        <v>70</v>
      </c>
      <c r="I23" s="24" t="s">
        <v>588</v>
      </c>
      <c r="J23" s="24" t="s">
        <v>27</v>
      </c>
      <c r="K23" s="26" t="s">
        <v>823</v>
      </c>
      <c r="L23" s="24" t="s">
        <v>777</v>
      </c>
      <c r="M23" s="24" t="s">
        <v>37</v>
      </c>
      <c r="N23" s="54" t="s">
        <v>2980</v>
      </c>
      <c r="O23" s="55">
        <v>780000</v>
      </c>
      <c r="P23" s="54">
        <v>110</v>
      </c>
      <c r="Q23" s="54">
        <f t="shared" si="0"/>
        <v>85800000</v>
      </c>
    </row>
    <row r="24" spans="1:17" ht="45" customHeight="1" x14ac:dyDescent="0.25">
      <c r="A24" s="24">
        <v>18</v>
      </c>
      <c r="B24" s="24">
        <v>432</v>
      </c>
      <c r="C24" s="24" t="s">
        <v>824</v>
      </c>
      <c r="D24" s="25" t="s">
        <v>825</v>
      </c>
      <c r="E24" s="24" t="s">
        <v>213</v>
      </c>
      <c r="F24" s="24" t="s">
        <v>24</v>
      </c>
      <c r="G24" s="24" t="s">
        <v>25</v>
      </c>
      <c r="H24" s="24" t="s">
        <v>826</v>
      </c>
      <c r="I24" s="24" t="s">
        <v>588</v>
      </c>
      <c r="J24" s="24" t="s">
        <v>27</v>
      </c>
      <c r="K24" s="26">
        <v>893110216123</v>
      </c>
      <c r="L24" s="24" t="s">
        <v>777</v>
      </c>
      <c r="M24" s="24" t="s">
        <v>37</v>
      </c>
      <c r="N24" s="54" t="s">
        <v>2980</v>
      </c>
      <c r="O24" s="55">
        <v>31000</v>
      </c>
      <c r="P24" s="54">
        <v>155</v>
      </c>
      <c r="Q24" s="54">
        <f t="shared" si="0"/>
        <v>4805000</v>
      </c>
    </row>
    <row r="25" spans="1:17" ht="48" customHeight="1" x14ac:dyDescent="0.25">
      <c r="A25" s="24">
        <v>19</v>
      </c>
      <c r="B25" s="24">
        <v>458</v>
      </c>
      <c r="C25" s="24" t="s">
        <v>827</v>
      </c>
      <c r="D25" s="25" t="s">
        <v>828</v>
      </c>
      <c r="E25" s="24" t="s">
        <v>829</v>
      </c>
      <c r="F25" s="24" t="s">
        <v>24</v>
      </c>
      <c r="G25" s="24" t="s">
        <v>76</v>
      </c>
      <c r="H25" s="24" t="s">
        <v>830</v>
      </c>
      <c r="I25" s="24" t="s">
        <v>588</v>
      </c>
      <c r="J25" s="24" t="s">
        <v>27</v>
      </c>
      <c r="K25" s="26" t="s">
        <v>831</v>
      </c>
      <c r="L25" s="24" t="s">
        <v>777</v>
      </c>
      <c r="M25" s="24" t="s">
        <v>37</v>
      </c>
      <c r="N25" s="54" t="s">
        <v>2980</v>
      </c>
      <c r="O25" s="55">
        <v>60000</v>
      </c>
      <c r="P25" s="54">
        <v>420</v>
      </c>
      <c r="Q25" s="54">
        <f t="shared" si="0"/>
        <v>25200000</v>
      </c>
    </row>
    <row r="26" spans="1:17" ht="48" customHeight="1" x14ac:dyDescent="0.25">
      <c r="A26" s="24">
        <v>20</v>
      </c>
      <c r="B26" s="24">
        <v>533</v>
      </c>
      <c r="C26" s="24" t="s">
        <v>832</v>
      </c>
      <c r="D26" s="25" t="s">
        <v>833</v>
      </c>
      <c r="E26" s="24" t="s">
        <v>213</v>
      </c>
      <c r="F26" s="24" t="s">
        <v>24</v>
      </c>
      <c r="G26" s="24" t="s">
        <v>76</v>
      </c>
      <c r="H26" s="24" t="s">
        <v>834</v>
      </c>
      <c r="I26" s="24" t="s">
        <v>588</v>
      </c>
      <c r="J26" s="24" t="s">
        <v>27</v>
      </c>
      <c r="K26" s="26" t="s">
        <v>835</v>
      </c>
      <c r="L26" s="24" t="s">
        <v>777</v>
      </c>
      <c r="M26" s="24" t="s">
        <v>37</v>
      </c>
      <c r="N26" s="54" t="s">
        <v>2980</v>
      </c>
      <c r="O26" s="55">
        <v>85000</v>
      </c>
      <c r="P26" s="54">
        <v>321</v>
      </c>
      <c r="Q26" s="54">
        <f t="shared" si="0"/>
        <v>27285000</v>
      </c>
    </row>
    <row r="27" spans="1:17" ht="48" customHeight="1" x14ac:dyDescent="0.25">
      <c r="A27" s="24">
        <v>21</v>
      </c>
      <c r="B27" s="24">
        <v>623</v>
      </c>
      <c r="C27" s="24" t="s">
        <v>836</v>
      </c>
      <c r="D27" s="25" t="s">
        <v>837</v>
      </c>
      <c r="E27" s="24" t="s">
        <v>163</v>
      </c>
      <c r="F27" s="24" t="s">
        <v>24</v>
      </c>
      <c r="G27" s="24" t="s">
        <v>76</v>
      </c>
      <c r="H27" s="24" t="s">
        <v>70</v>
      </c>
      <c r="I27" s="24" t="s">
        <v>817</v>
      </c>
      <c r="J27" s="24" t="s">
        <v>27</v>
      </c>
      <c r="K27" s="26" t="s">
        <v>838</v>
      </c>
      <c r="L27" s="24" t="s">
        <v>777</v>
      </c>
      <c r="M27" s="24" t="s">
        <v>37</v>
      </c>
      <c r="N27" s="54" t="s">
        <v>2980</v>
      </c>
      <c r="O27" s="55">
        <v>38000</v>
      </c>
      <c r="P27" s="54">
        <v>745</v>
      </c>
      <c r="Q27" s="54">
        <f t="shared" si="0"/>
        <v>28310000</v>
      </c>
    </row>
    <row r="28" spans="1:17" ht="41.25" customHeight="1" x14ac:dyDescent="0.25">
      <c r="A28" s="24">
        <v>22</v>
      </c>
      <c r="B28" s="24">
        <v>626</v>
      </c>
      <c r="C28" s="24" t="s">
        <v>839</v>
      </c>
      <c r="D28" s="25" t="s">
        <v>837</v>
      </c>
      <c r="E28" s="24" t="s">
        <v>158</v>
      </c>
      <c r="F28" s="24" t="s">
        <v>24</v>
      </c>
      <c r="G28" s="24" t="s">
        <v>76</v>
      </c>
      <c r="H28" s="24" t="s">
        <v>803</v>
      </c>
      <c r="I28" s="24" t="s">
        <v>588</v>
      </c>
      <c r="J28" s="24" t="s">
        <v>27</v>
      </c>
      <c r="K28" s="26" t="s">
        <v>840</v>
      </c>
      <c r="L28" s="24" t="s">
        <v>777</v>
      </c>
      <c r="M28" s="24" t="s">
        <v>37</v>
      </c>
      <c r="N28" s="54" t="s">
        <v>2980</v>
      </c>
      <c r="O28" s="55">
        <v>900</v>
      </c>
      <c r="P28" s="54">
        <v>215</v>
      </c>
      <c r="Q28" s="54">
        <f t="shared" si="0"/>
        <v>193500</v>
      </c>
    </row>
    <row r="29" spans="1:17" ht="46.5" customHeight="1" x14ac:dyDescent="0.25">
      <c r="A29" s="24">
        <v>23</v>
      </c>
      <c r="B29" s="24">
        <v>630</v>
      </c>
      <c r="C29" s="24" t="s">
        <v>841</v>
      </c>
      <c r="D29" s="25" t="s">
        <v>842</v>
      </c>
      <c r="E29" s="24" t="s">
        <v>82</v>
      </c>
      <c r="F29" s="24" t="s">
        <v>24</v>
      </c>
      <c r="G29" s="24" t="s">
        <v>843</v>
      </c>
      <c r="H29" s="24" t="s">
        <v>803</v>
      </c>
      <c r="I29" s="24" t="s">
        <v>588</v>
      </c>
      <c r="J29" s="24" t="s">
        <v>27</v>
      </c>
      <c r="K29" s="26" t="s">
        <v>844</v>
      </c>
      <c r="L29" s="24" t="s">
        <v>777</v>
      </c>
      <c r="M29" s="24" t="s">
        <v>37</v>
      </c>
      <c r="N29" s="54" t="s">
        <v>2980</v>
      </c>
      <c r="O29" s="55">
        <v>15000</v>
      </c>
      <c r="P29" s="54">
        <v>89</v>
      </c>
      <c r="Q29" s="54">
        <f t="shared" si="0"/>
        <v>1335000</v>
      </c>
    </row>
    <row r="30" spans="1:17" ht="39" customHeight="1" x14ac:dyDescent="0.25">
      <c r="A30" s="24">
        <v>24</v>
      </c>
      <c r="B30" s="24">
        <v>647</v>
      </c>
      <c r="C30" s="24" t="s">
        <v>845</v>
      </c>
      <c r="D30" s="25" t="s">
        <v>846</v>
      </c>
      <c r="E30" s="24" t="s">
        <v>158</v>
      </c>
      <c r="F30" s="24" t="s">
        <v>24</v>
      </c>
      <c r="G30" s="24" t="s">
        <v>76</v>
      </c>
      <c r="H30" s="24" t="s">
        <v>70</v>
      </c>
      <c r="I30" s="24" t="s">
        <v>588</v>
      </c>
      <c r="J30" s="24" t="s">
        <v>27</v>
      </c>
      <c r="K30" s="26" t="s">
        <v>847</v>
      </c>
      <c r="L30" s="24" t="s">
        <v>777</v>
      </c>
      <c r="M30" s="24" t="s">
        <v>37</v>
      </c>
      <c r="N30" s="54" t="s">
        <v>2980</v>
      </c>
      <c r="O30" s="55">
        <v>100000</v>
      </c>
      <c r="P30" s="54">
        <v>205</v>
      </c>
      <c r="Q30" s="54">
        <f t="shared" si="0"/>
        <v>20500000</v>
      </c>
    </row>
    <row r="31" spans="1:17" ht="45" customHeight="1" x14ac:dyDescent="0.25">
      <c r="A31" s="24">
        <v>25</v>
      </c>
      <c r="B31" s="24">
        <v>677</v>
      </c>
      <c r="C31" s="24" t="s">
        <v>848</v>
      </c>
      <c r="D31" s="25" t="s">
        <v>849</v>
      </c>
      <c r="E31" s="24" t="s">
        <v>158</v>
      </c>
      <c r="F31" s="24" t="s">
        <v>24</v>
      </c>
      <c r="G31" s="24" t="s">
        <v>76</v>
      </c>
      <c r="H31" s="24" t="s">
        <v>850</v>
      </c>
      <c r="I31" s="24" t="s">
        <v>588</v>
      </c>
      <c r="J31" s="24" t="s">
        <v>27</v>
      </c>
      <c r="K31" s="26" t="s">
        <v>851</v>
      </c>
      <c r="L31" s="24" t="s">
        <v>777</v>
      </c>
      <c r="M31" s="24" t="s">
        <v>37</v>
      </c>
      <c r="N31" s="54" t="s">
        <v>2980</v>
      </c>
      <c r="O31" s="55">
        <v>93000</v>
      </c>
      <c r="P31" s="54">
        <v>855</v>
      </c>
      <c r="Q31" s="54">
        <f t="shared" si="0"/>
        <v>79515000</v>
      </c>
    </row>
    <row r="32" spans="1:17" ht="65.25" customHeight="1" x14ac:dyDescent="0.25">
      <c r="A32" s="24">
        <v>26</v>
      </c>
      <c r="B32" s="24">
        <v>718</v>
      </c>
      <c r="C32" s="24" t="s">
        <v>852</v>
      </c>
      <c r="D32" s="25" t="s">
        <v>853</v>
      </c>
      <c r="E32" s="24" t="s">
        <v>539</v>
      </c>
      <c r="F32" s="24" t="s">
        <v>24</v>
      </c>
      <c r="G32" s="24" t="s">
        <v>76</v>
      </c>
      <c r="H32" s="24" t="s">
        <v>70</v>
      </c>
      <c r="I32" s="24" t="s">
        <v>588</v>
      </c>
      <c r="J32" s="24" t="s">
        <v>27</v>
      </c>
      <c r="K32" s="26" t="s">
        <v>854</v>
      </c>
      <c r="L32" s="24" t="s">
        <v>777</v>
      </c>
      <c r="M32" s="24" t="s">
        <v>37</v>
      </c>
      <c r="N32" s="54" t="s">
        <v>3565</v>
      </c>
      <c r="O32" s="55">
        <v>93300</v>
      </c>
      <c r="P32" s="54">
        <v>400</v>
      </c>
      <c r="Q32" s="54">
        <f t="shared" si="0"/>
        <v>37320000</v>
      </c>
    </row>
    <row r="33" spans="1:17" ht="40.5" customHeight="1" x14ac:dyDescent="0.25">
      <c r="A33" s="24">
        <v>27</v>
      </c>
      <c r="B33" s="24">
        <v>721</v>
      </c>
      <c r="C33" s="24" t="s">
        <v>855</v>
      </c>
      <c r="D33" s="25" t="s">
        <v>856</v>
      </c>
      <c r="E33" s="24" t="s">
        <v>213</v>
      </c>
      <c r="F33" s="24" t="s">
        <v>24</v>
      </c>
      <c r="G33" s="24" t="s">
        <v>25</v>
      </c>
      <c r="H33" s="24" t="s">
        <v>799</v>
      </c>
      <c r="I33" s="24" t="s">
        <v>588</v>
      </c>
      <c r="J33" s="24" t="s">
        <v>27</v>
      </c>
      <c r="K33" s="26" t="s">
        <v>857</v>
      </c>
      <c r="L33" s="24" t="s">
        <v>777</v>
      </c>
      <c r="M33" s="24" t="s">
        <v>37</v>
      </c>
      <c r="N33" s="54" t="s">
        <v>3565</v>
      </c>
      <c r="O33" s="55">
        <v>800000</v>
      </c>
      <c r="P33" s="54">
        <v>117</v>
      </c>
      <c r="Q33" s="54">
        <f t="shared" si="0"/>
        <v>93600000</v>
      </c>
    </row>
    <row r="34" spans="1:17" ht="48.75" customHeight="1" x14ac:dyDescent="0.25">
      <c r="A34" s="24">
        <v>28</v>
      </c>
      <c r="B34" s="24">
        <v>738</v>
      </c>
      <c r="C34" s="24" t="s">
        <v>858</v>
      </c>
      <c r="D34" s="25" t="s">
        <v>859</v>
      </c>
      <c r="E34" s="24" t="s">
        <v>213</v>
      </c>
      <c r="F34" s="24" t="s">
        <v>24</v>
      </c>
      <c r="G34" s="24" t="s">
        <v>25</v>
      </c>
      <c r="H34" s="24" t="s">
        <v>799</v>
      </c>
      <c r="I34" s="24" t="s">
        <v>588</v>
      </c>
      <c r="J34" s="24" t="s">
        <v>27</v>
      </c>
      <c r="K34" s="26" t="s">
        <v>860</v>
      </c>
      <c r="L34" s="24" t="s">
        <v>777</v>
      </c>
      <c r="M34" s="24" t="s">
        <v>37</v>
      </c>
      <c r="N34" s="54" t="s">
        <v>3565</v>
      </c>
      <c r="O34" s="55">
        <v>23300</v>
      </c>
      <c r="P34" s="54">
        <v>150</v>
      </c>
      <c r="Q34" s="54">
        <f t="shared" si="0"/>
        <v>3495000</v>
      </c>
    </row>
    <row r="35" spans="1:17" ht="51.75" customHeight="1" x14ac:dyDescent="0.25">
      <c r="A35" s="24">
        <v>29</v>
      </c>
      <c r="B35" s="24">
        <v>745</v>
      </c>
      <c r="C35" s="24" t="s">
        <v>861</v>
      </c>
      <c r="D35" s="25" t="s">
        <v>862</v>
      </c>
      <c r="E35" s="24" t="s">
        <v>110</v>
      </c>
      <c r="F35" s="24" t="s">
        <v>24</v>
      </c>
      <c r="G35" s="24" t="s">
        <v>76</v>
      </c>
      <c r="H35" s="24" t="s">
        <v>826</v>
      </c>
      <c r="I35" s="24" t="s">
        <v>588</v>
      </c>
      <c r="J35" s="24" t="s">
        <v>27</v>
      </c>
      <c r="K35" s="26" t="s">
        <v>863</v>
      </c>
      <c r="L35" s="24" t="s">
        <v>777</v>
      </c>
      <c r="M35" s="24" t="s">
        <v>37</v>
      </c>
      <c r="N35" s="54" t="s">
        <v>2980</v>
      </c>
      <c r="O35" s="55">
        <v>80000</v>
      </c>
      <c r="P35" s="54">
        <v>379</v>
      </c>
      <c r="Q35" s="54">
        <f t="shared" si="0"/>
        <v>30320000</v>
      </c>
    </row>
    <row r="36" spans="1:17" ht="46.5" customHeight="1" x14ac:dyDescent="0.25">
      <c r="A36" s="24">
        <v>30</v>
      </c>
      <c r="B36" s="24">
        <v>754</v>
      </c>
      <c r="C36" s="24" t="s">
        <v>864</v>
      </c>
      <c r="D36" s="25" t="s">
        <v>493</v>
      </c>
      <c r="E36" s="24" t="s">
        <v>865</v>
      </c>
      <c r="F36" s="24" t="s">
        <v>24</v>
      </c>
      <c r="G36" s="24" t="s">
        <v>25</v>
      </c>
      <c r="H36" s="24" t="s">
        <v>70</v>
      </c>
      <c r="I36" s="24" t="s">
        <v>817</v>
      </c>
      <c r="J36" s="24" t="s">
        <v>27</v>
      </c>
      <c r="K36" s="26" t="s">
        <v>866</v>
      </c>
      <c r="L36" s="24" t="s">
        <v>777</v>
      </c>
      <c r="M36" s="24" t="s">
        <v>37</v>
      </c>
      <c r="N36" s="54" t="s">
        <v>2980</v>
      </c>
      <c r="O36" s="55">
        <v>516000</v>
      </c>
      <c r="P36" s="54">
        <v>440</v>
      </c>
      <c r="Q36" s="54">
        <f t="shared" si="0"/>
        <v>227040000</v>
      </c>
    </row>
    <row r="37" spans="1:17" ht="44.25" customHeight="1" x14ac:dyDescent="0.25">
      <c r="A37" s="24">
        <v>31</v>
      </c>
      <c r="B37" s="24">
        <v>868</v>
      </c>
      <c r="C37" s="24" t="s">
        <v>867</v>
      </c>
      <c r="D37" s="25" t="s">
        <v>868</v>
      </c>
      <c r="E37" s="24" t="s">
        <v>394</v>
      </c>
      <c r="F37" s="24" t="s">
        <v>24</v>
      </c>
      <c r="G37" s="24" t="s">
        <v>25</v>
      </c>
      <c r="H37" s="24" t="s">
        <v>105</v>
      </c>
      <c r="I37" s="24" t="s">
        <v>588</v>
      </c>
      <c r="J37" s="24" t="s">
        <v>27</v>
      </c>
      <c r="K37" s="26" t="s">
        <v>869</v>
      </c>
      <c r="L37" s="24" t="s">
        <v>777</v>
      </c>
      <c r="M37" s="24" t="s">
        <v>37</v>
      </c>
      <c r="N37" s="54" t="s">
        <v>2980</v>
      </c>
      <c r="O37" s="55">
        <v>66000</v>
      </c>
      <c r="P37" s="54">
        <v>225</v>
      </c>
      <c r="Q37" s="54">
        <f t="shared" si="0"/>
        <v>14850000</v>
      </c>
    </row>
    <row r="38" spans="1:17" ht="44.25" customHeight="1" x14ac:dyDescent="0.25">
      <c r="A38" s="14">
        <v>32</v>
      </c>
      <c r="B38" s="14">
        <v>872</v>
      </c>
      <c r="C38" s="14" t="s">
        <v>323</v>
      </c>
      <c r="D38" s="15" t="s">
        <v>870</v>
      </c>
      <c r="E38" s="14" t="s">
        <v>110</v>
      </c>
      <c r="F38" s="14" t="s">
        <v>24</v>
      </c>
      <c r="G38" s="14" t="s">
        <v>83</v>
      </c>
      <c r="H38" s="14" t="s">
        <v>105</v>
      </c>
      <c r="I38" s="14" t="s">
        <v>588</v>
      </c>
      <c r="J38" s="14" t="s">
        <v>78</v>
      </c>
      <c r="K38" s="16" t="s">
        <v>871</v>
      </c>
      <c r="L38" s="14" t="s">
        <v>777</v>
      </c>
      <c r="M38" s="14" t="s">
        <v>37</v>
      </c>
      <c r="N38" s="43" t="s">
        <v>2980</v>
      </c>
      <c r="O38" s="44">
        <v>55000</v>
      </c>
      <c r="P38" s="43">
        <v>153</v>
      </c>
      <c r="Q38" s="43">
        <f t="shared" si="0"/>
        <v>8415000</v>
      </c>
    </row>
    <row r="39" spans="1:17" ht="38.25" customHeight="1" x14ac:dyDescent="0.25">
      <c r="A39" s="17"/>
      <c r="B39" s="18" t="s">
        <v>872</v>
      </c>
      <c r="C39" s="18"/>
      <c r="D39" s="18"/>
      <c r="E39" s="18"/>
      <c r="F39" s="18"/>
      <c r="G39" s="18"/>
      <c r="H39" s="18"/>
      <c r="I39" s="18"/>
      <c r="J39" s="18"/>
      <c r="K39" s="19"/>
      <c r="L39" s="18"/>
      <c r="M39" s="18"/>
      <c r="N39" s="46"/>
      <c r="O39" s="47"/>
      <c r="P39" s="46"/>
      <c r="Q39" s="49">
        <f>SUM(Q7:Q38)</f>
        <v>1081886900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26"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9"/>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3709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3608</v>
      </c>
      <c r="B4" s="89"/>
      <c r="C4" s="89"/>
      <c r="D4" s="89"/>
      <c r="E4" s="89"/>
      <c r="F4" s="89"/>
      <c r="G4" s="89"/>
      <c r="H4" s="89"/>
      <c r="I4" s="89"/>
      <c r="J4" s="89"/>
      <c r="K4" s="89"/>
      <c r="L4" s="89"/>
      <c r="M4" s="89"/>
      <c r="N4" s="89"/>
      <c r="O4" s="89"/>
      <c r="P4" s="89"/>
      <c r="Q4" s="89"/>
      <c r="R4" s="73"/>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75" customHeight="1" x14ac:dyDescent="0.25">
      <c r="A6" s="90"/>
      <c r="B6" s="90"/>
      <c r="C6" s="91"/>
      <c r="D6" s="86"/>
      <c r="E6" s="86"/>
      <c r="F6" s="86"/>
      <c r="G6" s="86"/>
      <c r="H6" s="86"/>
      <c r="I6" s="86"/>
      <c r="J6" s="86"/>
      <c r="K6" s="86"/>
      <c r="L6" s="86"/>
      <c r="M6" s="86"/>
      <c r="N6" s="87"/>
      <c r="O6" s="87"/>
      <c r="P6" s="87"/>
      <c r="Q6" s="87"/>
    </row>
    <row r="7" spans="1:21" ht="63.75" customHeight="1" x14ac:dyDescent="0.25">
      <c r="A7" s="11">
        <v>1</v>
      </c>
      <c r="B7" s="11">
        <v>311</v>
      </c>
      <c r="C7" s="11" t="s">
        <v>21</v>
      </c>
      <c r="D7" s="12" t="s">
        <v>22</v>
      </c>
      <c r="E7" s="11" t="s">
        <v>23</v>
      </c>
      <c r="F7" s="11" t="s">
        <v>24</v>
      </c>
      <c r="G7" s="11" t="s">
        <v>25</v>
      </c>
      <c r="H7" s="11" t="s">
        <v>26</v>
      </c>
      <c r="I7" s="11" t="s">
        <v>1438</v>
      </c>
      <c r="J7" s="11" t="s">
        <v>27</v>
      </c>
      <c r="K7" s="13" t="s">
        <v>28</v>
      </c>
      <c r="L7" s="11" t="s">
        <v>29</v>
      </c>
      <c r="M7" s="11" t="s">
        <v>30</v>
      </c>
      <c r="N7" s="40" t="s">
        <v>2980</v>
      </c>
      <c r="O7" s="41">
        <v>4200</v>
      </c>
      <c r="P7" s="40">
        <v>247000</v>
      </c>
      <c r="Q7" s="40">
        <f>O7*P7</f>
        <v>1037400000</v>
      </c>
    </row>
    <row r="8" spans="1:21" ht="75.75" customHeight="1" x14ac:dyDescent="0.25">
      <c r="A8" s="14">
        <v>2</v>
      </c>
      <c r="B8" s="14">
        <v>317</v>
      </c>
      <c r="C8" s="14" t="s">
        <v>31</v>
      </c>
      <c r="D8" s="15" t="s">
        <v>32</v>
      </c>
      <c r="E8" s="14" t="s">
        <v>33</v>
      </c>
      <c r="F8" s="14" t="s">
        <v>24</v>
      </c>
      <c r="G8" s="14" t="s">
        <v>25</v>
      </c>
      <c r="H8" s="14" t="s">
        <v>34</v>
      </c>
      <c r="I8" s="11" t="s">
        <v>1438</v>
      </c>
      <c r="J8" s="14" t="s">
        <v>27</v>
      </c>
      <c r="K8" s="16" t="s">
        <v>35</v>
      </c>
      <c r="L8" s="14" t="s">
        <v>36</v>
      </c>
      <c r="M8" s="14" t="s">
        <v>37</v>
      </c>
      <c r="N8" s="43" t="s">
        <v>2980</v>
      </c>
      <c r="O8" s="44">
        <v>21100</v>
      </c>
      <c r="P8" s="43">
        <v>14450</v>
      </c>
      <c r="Q8" s="43">
        <f>O8*P8</f>
        <v>304895000</v>
      </c>
    </row>
    <row r="9" spans="1:21" ht="33" customHeight="1" x14ac:dyDescent="0.25">
      <c r="A9" s="17"/>
      <c r="B9" s="18" t="s">
        <v>38</v>
      </c>
      <c r="C9" s="18"/>
      <c r="D9" s="18"/>
      <c r="E9" s="18"/>
      <c r="F9" s="18"/>
      <c r="G9" s="18"/>
      <c r="H9" s="18"/>
      <c r="I9" s="18"/>
      <c r="J9" s="18"/>
      <c r="K9" s="19"/>
      <c r="L9" s="18"/>
      <c r="M9" s="18"/>
      <c r="N9" s="46"/>
      <c r="O9" s="47"/>
      <c r="P9" s="46"/>
      <c r="Q9" s="49">
        <f>SUM(Q7:Q8)</f>
        <v>1342295000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8"/>
  <sheetViews>
    <sheetView zoomScale="60" zoomScaleNormal="60" workbookViewId="0">
      <selection activeCell="S19" sqref="S1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57.75" customHeight="1" x14ac:dyDescent="0.25">
      <c r="A7" s="27">
        <v>1</v>
      </c>
      <c r="B7" s="27">
        <v>353</v>
      </c>
      <c r="C7" s="27" t="s">
        <v>874</v>
      </c>
      <c r="D7" s="28" t="s">
        <v>875</v>
      </c>
      <c r="E7" s="27" t="s">
        <v>169</v>
      </c>
      <c r="F7" s="27" t="s">
        <v>24</v>
      </c>
      <c r="G7" s="27" t="s">
        <v>25</v>
      </c>
      <c r="H7" s="27" t="s">
        <v>159</v>
      </c>
      <c r="I7" s="27" t="s">
        <v>2822</v>
      </c>
      <c r="J7" s="27" t="s">
        <v>27</v>
      </c>
      <c r="K7" s="29" t="s">
        <v>876</v>
      </c>
      <c r="L7" s="27" t="s">
        <v>877</v>
      </c>
      <c r="M7" s="27" t="s">
        <v>37</v>
      </c>
      <c r="N7" s="57" t="s">
        <v>2980</v>
      </c>
      <c r="O7" s="58">
        <v>100</v>
      </c>
      <c r="P7" s="57">
        <v>6000</v>
      </c>
      <c r="Q7" s="57">
        <f>O7*P7</f>
        <v>600000</v>
      </c>
    </row>
    <row r="8" spans="1:21" ht="15.75" x14ac:dyDescent="0.25">
      <c r="A8" s="17"/>
      <c r="B8" s="18" t="s">
        <v>878</v>
      </c>
      <c r="C8" s="18"/>
      <c r="D8" s="18"/>
      <c r="E8" s="18"/>
      <c r="F8" s="18"/>
      <c r="G8" s="18"/>
      <c r="H8" s="18"/>
      <c r="I8" s="18"/>
      <c r="J8" s="18"/>
      <c r="K8" s="19"/>
      <c r="L8" s="18"/>
      <c r="M8" s="18"/>
      <c r="N8" s="46"/>
      <c r="O8" s="47"/>
      <c r="P8" s="46"/>
      <c r="Q8" s="49">
        <f>SUM(Q7:Q7)</f>
        <v>600000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U21"/>
  <sheetViews>
    <sheetView topLeftCell="A10" zoomScale="60" zoomScaleNormal="60" workbookViewId="0">
      <selection activeCell="V7" sqref="V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2.28515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75" customHeight="1" x14ac:dyDescent="0.25">
      <c r="A6" s="90"/>
      <c r="B6" s="90"/>
      <c r="C6" s="91"/>
      <c r="D6" s="86"/>
      <c r="E6" s="86"/>
      <c r="F6" s="86"/>
      <c r="G6" s="86"/>
      <c r="H6" s="86"/>
      <c r="I6" s="86"/>
      <c r="J6" s="86"/>
      <c r="K6" s="86"/>
      <c r="L6" s="86"/>
      <c r="M6" s="86"/>
      <c r="N6" s="87"/>
      <c r="O6" s="87"/>
      <c r="P6" s="87"/>
      <c r="Q6" s="87"/>
    </row>
    <row r="7" spans="1:21" ht="113.25" customHeight="1" x14ac:dyDescent="0.25">
      <c r="A7" s="11">
        <v>1</v>
      </c>
      <c r="B7" s="11">
        <v>40</v>
      </c>
      <c r="C7" s="11" t="s">
        <v>880</v>
      </c>
      <c r="D7" s="12" t="s">
        <v>331</v>
      </c>
      <c r="E7" s="11" t="s">
        <v>881</v>
      </c>
      <c r="F7" s="11" t="s">
        <v>175</v>
      </c>
      <c r="G7" s="11" t="s">
        <v>882</v>
      </c>
      <c r="H7" s="11" t="s">
        <v>883</v>
      </c>
      <c r="I7" s="11" t="s">
        <v>1346</v>
      </c>
      <c r="J7" s="11" t="s">
        <v>78</v>
      </c>
      <c r="K7" s="13" t="s">
        <v>884</v>
      </c>
      <c r="L7" s="11" t="s">
        <v>885</v>
      </c>
      <c r="M7" s="11" t="s">
        <v>886</v>
      </c>
      <c r="N7" s="40" t="s">
        <v>3561</v>
      </c>
      <c r="O7" s="41">
        <v>50</v>
      </c>
      <c r="P7" s="40">
        <v>368000</v>
      </c>
      <c r="Q7" s="40">
        <f t="shared" ref="Q7:Q20" si="0">O7*P7</f>
        <v>18400000</v>
      </c>
    </row>
    <row r="8" spans="1:21" ht="45" customHeight="1" x14ac:dyDescent="0.25">
      <c r="A8" s="24">
        <v>2</v>
      </c>
      <c r="B8" s="24">
        <v>53</v>
      </c>
      <c r="C8" s="24" t="s">
        <v>887</v>
      </c>
      <c r="D8" s="25" t="s">
        <v>363</v>
      </c>
      <c r="E8" s="24" t="s">
        <v>709</v>
      </c>
      <c r="F8" s="24" t="s">
        <v>43</v>
      </c>
      <c r="G8" s="24" t="s">
        <v>44</v>
      </c>
      <c r="H8" s="24" t="s">
        <v>888</v>
      </c>
      <c r="I8" s="24" t="s">
        <v>1438</v>
      </c>
      <c r="J8" s="24" t="s">
        <v>78</v>
      </c>
      <c r="K8" s="26" t="s">
        <v>889</v>
      </c>
      <c r="L8" s="24" t="s">
        <v>890</v>
      </c>
      <c r="M8" s="24" t="s">
        <v>891</v>
      </c>
      <c r="N8" s="54" t="s">
        <v>3562</v>
      </c>
      <c r="O8" s="55">
        <v>26900</v>
      </c>
      <c r="P8" s="54">
        <v>19520</v>
      </c>
      <c r="Q8" s="54">
        <f t="shared" si="0"/>
        <v>525088000</v>
      </c>
    </row>
    <row r="9" spans="1:21" ht="59.25" customHeight="1" x14ac:dyDescent="0.25">
      <c r="A9" s="24">
        <v>3</v>
      </c>
      <c r="B9" s="24">
        <v>106</v>
      </c>
      <c r="C9" s="24" t="s">
        <v>892</v>
      </c>
      <c r="D9" s="25" t="s">
        <v>893</v>
      </c>
      <c r="E9" s="24" t="s">
        <v>359</v>
      </c>
      <c r="F9" s="24" t="s">
        <v>24</v>
      </c>
      <c r="G9" s="24" t="s">
        <v>25</v>
      </c>
      <c r="H9" s="24" t="s">
        <v>894</v>
      </c>
      <c r="I9" s="24" t="s">
        <v>1346</v>
      </c>
      <c r="J9" s="24" t="s">
        <v>27</v>
      </c>
      <c r="K9" s="26" t="s">
        <v>895</v>
      </c>
      <c r="L9" s="24" t="s">
        <v>896</v>
      </c>
      <c r="M9" s="24" t="s">
        <v>216</v>
      </c>
      <c r="N9" s="54" t="s">
        <v>2980</v>
      </c>
      <c r="O9" s="55">
        <v>50500</v>
      </c>
      <c r="P9" s="54">
        <v>4000</v>
      </c>
      <c r="Q9" s="54">
        <f t="shared" si="0"/>
        <v>202000000</v>
      </c>
    </row>
    <row r="10" spans="1:21" ht="58.5" customHeight="1" x14ac:dyDescent="0.25">
      <c r="A10" s="24">
        <v>4</v>
      </c>
      <c r="B10" s="24">
        <v>160</v>
      </c>
      <c r="C10" s="24" t="s">
        <v>897</v>
      </c>
      <c r="D10" s="25" t="s">
        <v>898</v>
      </c>
      <c r="E10" s="24" t="s">
        <v>394</v>
      </c>
      <c r="F10" s="24" t="s">
        <v>24</v>
      </c>
      <c r="G10" s="24" t="s">
        <v>83</v>
      </c>
      <c r="H10" s="24" t="s">
        <v>70</v>
      </c>
      <c r="I10" s="24" t="s">
        <v>1346</v>
      </c>
      <c r="J10" s="24" t="s">
        <v>78</v>
      </c>
      <c r="K10" s="26" t="s">
        <v>899</v>
      </c>
      <c r="L10" s="24" t="s">
        <v>900</v>
      </c>
      <c r="M10" s="24" t="s">
        <v>216</v>
      </c>
      <c r="N10" s="54" t="s">
        <v>2980</v>
      </c>
      <c r="O10" s="55">
        <v>30000</v>
      </c>
      <c r="P10" s="54">
        <v>1600</v>
      </c>
      <c r="Q10" s="54">
        <f t="shared" si="0"/>
        <v>48000000</v>
      </c>
    </row>
    <row r="11" spans="1:21" ht="46.5" customHeight="1" x14ac:dyDescent="0.25">
      <c r="A11" s="24">
        <v>5</v>
      </c>
      <c r="B11" s="24">
        <v>216</v>
      </c>
      <c r="C11" s="24" t="s">
        <v>901</v>
      </c>
      <c r="D11" s="25" t="s">
        <v>902</v>
      </c>
      <c r="E11" s="24" t="s">
        <v>394</v>
      </c>
      <c r="F11" s="24" t="s">
        <v>24</v>
      </c>
      <c r="G11" s="24" t="s">
        <v>145</v>
      </c>
      <c r="H11" s="24" t="s">
        <v>903</v>
      </c>
      <c r="I11" s="24" t="s">
        <v>588</v>
      </c>
      <c r="J11" s="24" t="s">
        <v>78</v>
      </c>
      <c r="K11" s="26" t="s">
        <v>904</v>
      </c>
      <c r="L11" s="24" t="s">
        <v>905</v>
      </c>
      <c r="M11" s="24" t="s">
        <v>37</v>
      </c>
      <c r="N11" s="54" t="s">
        <v>3558</v>
      </c>
      <c r="O11" s="55">
        <v>93000</v>
      </c>
      <c r="P11" s="54">
        <v>5450</v>
      </c>
      <c r="Q11" s="54">
        <f t="shared" si="0"/>
        <v>506850000</v>
      </c>
    </row>
    <row r="12" spans="1:21" ht="48" customHeight="1" x14ac:dyDescent="0.25">
      <c r="A12" s="24">
        <v>6</v>
      </c>
      <c r="B12" s="24">
        <v>283</v>
      </c>
      <c r="C12" s="24" t="s">
        <v>906</v>
      </c>
      <c r="D12" s="25" t="s">
        <v>907</v>
      </c>
      <c r="E12" s="24" t="s">
        <v>169</v>
      </c>
      <c r="F12" s="24" t="s">
        <v>24</v>
      </c>
      <c r="G12" s="24" t="s">
        <v>25</v>
      </c>
      <c r="H12" s="24" t="s">
        <v>70</v>
      </c>
      <c r="I12" s="24" t="s">
        <v>1346</v>
      </c>
      <c r="J12" s="24" t="s">
        <v>27</v>
      </c>
      <c r="K12" s="26" t="s">
        <v>908</v>
      </c>
      <c r="L12" s="24" t="s">
        <v>896</v>
      </c>
      <c r="M12" s="24" t="s">
        <v>216</v>
      </c>
      <c r="N12" s="54" t="s">
        <v>3565</v>
      </c>
      <c r="O12" s="55">
        <v>118000</v>
      </c>
      <c r="P12" s="54">
        <v>3200</v>
      </c>
      <c r="Q12" s="54">
        <f t="shared" si="0"/>
        <v>377600000</v>
      </c>
    </row>
    <row r="13" spans="1:21" ht="50.25" customHeight="1" x14ac:dyDescent="0.25">
      <c r="A13" s="24">
        <v>7</v>
      </c>
      <c r="B13" s="24">
        <v>378</v>
      </c>
      <c r="C13" s="24" t="s">
        <v>909</v>
      </c>
      <c r="D13" s="25" t="s">
        <v>910</v>
      </c>
      <c r="E13" s="24" t="s">
        <v>394</v>
      </c>
      <c r="F13" s="24" t="s">
        <v>24</v>
      </c>
      <c r="G13" s="24" t="s">
        <v>25</v>
      </c>
      <c r="H13" s="24" t="s">
        <v>159</v>
      </c>
      <c r="I13" s="24" t="s">
        <v>1438</v>
      </c>
      <c r="J13" s="24" t="s">
        <v>367</v>
      </c>
      <c r="K13" s="26" t="s">
        <v>911</v>
      </c>
      <c r="L13" s="24" t="s">
        <v>912</v>
      </c>
      <c r="M13" s="24" t="s">
        <v>37</v>
      </c>
      <c r="N13" s="54" t="s">
        <v>2980</v>
      </c>
      <c r="O13" s="55">
        <v>17000</v>
      </c>
      <c r="P13" s="54">
        <v>7000</v>
      </c>
      <c r="Q13" s="54">
        <f t="shared" si="0"/>
        <v>119000000</v>
      </c>
    </row>
    <row r="14" spans="1:21" ht="40.5" customHeight="1" x14ac:dyDescent="0.25">
      <c r="A14" s="24">
        <v>8</v>
      </c>
      <c r="B14" s="24">
        <v>420</v>
      </c>
      <c r="C14" s="24" t="s">
        <v>913</v>
      </c>
      <c r="D14" s="25" t="s">
        <v>914</v>
      </c>
      <c r="E14" s="24" t="s">
        <v>915</v>
      </c>
      <c r="F14" s="24" t="s">
        <v>24</v>
      </c>
      <c r="G14" s="24" t="s">
        <v>916</v>
      </c>
      <c r="H14" s="24" t="s">
        <v>917</v>
      </c>
      <c r="I14" s="24" t="s">
        <v>1346</v>
      </c>
      <c r="J14" s="24" t="s">
        <v>27</v>
      </c>
      <c r="K14" s="26" t="s">
        <v>918</v>
      </c>
      <c r="L14" s="24" t="s">
        <v>919</v>
      </c>
      <c r="M14" s="24" t="s">
        <v>920</v>
      </c>
      <c r="N14" s="54" t="s">
        <v>2980</v>
      </c>
      <c r="O14" s="55">
        <v>20000</v>
      </c>
      <c r="P14" s="54">
        <v>2450</v>
      </c>
      <c r="Q14" s="54">
        <f t="shared" si="0"/>
        <v>49000000</v>
      </c>
    </row>
    <row r="15" spans="1:21" ht="46.5" customHeight="1" x14ac:dyDescent="0.25">
      <c r="A15" s="24">
        <v>9</v>
      </c>
      <c r="B15" s="24">
        <v>421</v>
      </c>
      <c r="C15" s="24" t="s">
        <v>921</v>
      </c>
      <c r="D15" s="25" t="s">
        <v>922</v>
      </c>
      <c r="E15" s="24" t="s">
        <v>923</v>
      </c>
      <c r="F15" s="24" t="s">
        <v>24</v>
      </c>
      <c r="G15" s="24" t="s">
        <v>916</v>
      </c>
      <c r="H15" s="24" t="s">
        <v>164</v>
      </c>
      <c r="I15" s="24" t="s">
        <v>1346</v>
      </c>
      <c r="J15" s="24" t="s">
        <v>27</v>
      </c>
      <c r="K15" s="26" t="s">
        <v>924</v>
      </c>
      <c r="L15" s="24" t="s">
        <v>919</v>
      </c>
      <c r="M15" s="24" t="s">
        <v>920</v>
      </c>
      <c r="N15" s="54" t="s">
        <v>2980</v>
      </c>
      <c r="O15" s="55">
        <v>25000</v>
      </c>
      <c r="P15" s="54">
        <v>1560</v>
      </c>
      <c r="Q15" s="54">
        <f t="shared" si="0"/>
        <v>39000000</v>
      </c>
    </row>
    <row r="16" spans="1:21" ht="42.75" customHeight="1" x14ac:dyDescent="0.25">
      <c r="A16" s="24">
        <v>10</v>
      </c>
      <c r="B16" s="24">
        <v>487</v>
      </c>
      <c r="C16" s="24" t="s">
        <v>925</v>
      </c>
      <c r="D16" s="25" t="s">
        <v>926</v>
      </c>
      <c r="E16" s="24" t="s">
        <v>169</v>
      </c>
      <c r="F16" s="24" t="s">
        <v>24</v>
      </c>
      <c r="G16" s="24" t="s">
        <v>76</v>
      </c>
      <c r="H16" s="24" t="s">
        <v>70</v>
      </c>
      <c r="I16" s="24" t="s">
        <v>1346</v>
      </c>
      <c r="J16" s="24" t="s">
        <v>27</v>
      </c>
      <c r="K16" s="26" t="s">
        <v>927</v>
      </c>
      <c r="L16" s="24" t="s">
        <v>896</v>
      </c>
      <c r="M16" s="24" t="s">
        <v>216</v>
      </c>
      <c r="N16" s="54" t="s">
        <v>2980</v>
      </c>
      <c r="O16" s="55">
        <v>87000</v>
      </c>
      <c r="P16" s="54">
        <v>3500</v>
      </c>
      <c r="Q16" s="54">
        <f t="shared" si="0"/>
        <v>304500000</v>
      </c>
    </row>
    <row r="17" spans="1:17" ht="46.5" customHeight="1" x14ac:dyDescent="0.25">
      <c r="A17" s="24">
        <v>11</v>
      </c>
      <c r="B17" s="24">
        <v>490</v>
      </c>
      <c r="C17" s="24" t="s">
        <v>928</v>
      </c>
      <c r="D17" s="25" t="s">
        <v>929</v>
      </c>
      <c r="E17" s="24" t="s">
        <v>417</v>
      </c>
      <c r="F17" s="24" t="s">
        <v>24</v>
      </c>
      <c r="G17" s="24" t="s">
        <v>25</v>
      </c>
      <c r="H17" s="24" t="s">
        <v>159</v>
      </c>
      <c r="I17" s="24" t="s">
        <v>1438</v>
      </c>
      <c r="J17" s="24" t="s">
        <v>27</v>
      </c>
      <c r="K17" s="26" t="s">
        <v>930</v>
      </c>
      <c r="L17" s="24" t="s">
        <v>931</v>
      </c>
      <c r="M17" s="24" t="s">
        <v>37</v>
      </c>
      <c r="N17" s="54" t="s">
        <v>2980</v>
      </c>
      <c r="O17" s="55">
        <v>24000</v>
      </c>
      <c r="P17" s="54">
        <v>6450</v>
      </c>
      <c r="Q17" s="54">
        <f t="shared" si="0"/>
        <v>154800000</v>
      </c>
    </row>
    <row r="18" spans="1:17" ht="50.25" customHeight="1" x14ac:dyDescent="0.25">
      <c r="A18" s="24">
        <v>12</v>
      </c>
      <c r="B18" s="24">
        <v>550</v>
      </c>
      <c r="C18" s="24" t="s">
        <v>932</v>
      </c>
      <c r="D18" s="25" t="s">
        <v>933</v>
      </c>
      <c r="E18" s="24" t="s">
        <v>934</v>
      </c>
      <c r="F18" s="24" t="s">
        <v>24</v>
      </c>
      <c r="G18" s="24" t="s">
        <v>389</v>
      </c>
      <c r="H18" s="24" t="s">
        <v>935</v>
      </c>
      <c r="I18" s="24" t="s">
        <v>588</v>
      </c>
      <c r="J18" s="24" t="s">
        <v>27</v>
      </c>
      <c r="K18" s="26" t="s">
        <v>936</v>
      </c>
      <c r="L18" s="24" t="s">
        <v>937</v>
      </c>
      <c r="M18" s="24" t="s">
        <v>37</v>
      </c>
      <c r="N18" s="54" t="s">
        <v>2980</v>
      </c>
      <c r="O18" s="55">
        <v>54400</v>
      </c>
      <c r="P18" s="54">
        <v>1600</v>
      </c>
      <c r="Q18" s="54">
        <f t="shared" si="0"/>
        <v>87040000</v>
      </c>
    </row>
    <row r="19" spans="1:17" ht="44.25" customHeight="1" x14ac:dyDescent="0.25">
      <c r="A19" s="24">
        <v>13</v>
      </c>
      <c r="B19" s="24">
        <v>877</v>
      </c>
      <c r="C19" s="24" t="s">
        <v>938</v>
      </c>
      <c r="D19" s="25" t="s">
        <v>939</v>
      </c>
      <c r="E19" s="24" t="s">
        <v>592</v>
      </c>
      <c r="F19" s="24" t="s">
        <v>24</v>
      </c>
      <c r="G19" s="24" t="s">
        <v>83</v>
      </c>
      <c r="H19" s="24" t="s">
        <v>159</v>
      </c>
      <c r="I19" s="24" t="s">
        <v>1438</v>
      </c>
      <c r="J19" s="24" t="s">
        <v>78</v>
      </c>
      <c r="K19" s="26" t="s">
        <v>940</v>
      </c>
      <c r="L19" s="24" t="s">
        <v>941</v>
      </c>
      <c r="M19" s="24" t="s">
        <v>942</v>
      </c>
      <c r="N19" s="54" t="s">
        <v>2980</v>
      </c>
      <c r="O19" s="55">
        <v>77400</v>
      </c>
      <c r="P19" s="54">
        <v>1850</v>
      </c>
      <c r="Q19" s="54">
        <f t="shared" si="0"/>
        <v>143190000</v>
      </c>
    </row>
    <row r="20" spans="1:17" ht="62.25" customHeight="1" x14ac:dyDescent="0.25">
      <c r="A20" s="14">
        <v>14</v>
      </c>
      <c r="B20" s="14">
        <v>881</v>
      </c>
      <c r="C20" s="14" t="s">
        <v>943</v>
      </c>
      <c r="D20" s="15" t="s">
        <v>944</v>
      </c>
      <c r="E20" s="14" t="s">
        <v>945</v>
      </c>
      <c r="F20" s="14" t="s">
        <v>946</v>
      </c>
      <c r="G20" s="14" t="s">
        <v>947</v>
      </c>
      <c r="H20" s="14" t="s">
        <v>894</v>
      </c>
      <c r="I20" s="14" t="s">
        <v>588</v>
      </c>
      <c r="J20" s="14" t="s">
        <v>27</v>
      </c>
      <c r="K20" s="16" t="s">
        <v>948</v>
      </c>
      <c r="L20" s="14" t="s">
        <v>949</v>
      </c>
      <c r="M20" s="14" t="s">
        <v>37</v>
      </c>
      <c r="N20" s="43" t="s">
        <v>2980</v>
      </c>
      <c r="O20" s="44">
        <v>100</v>
      </c>
      <c r="P20" s="43">
        <v>19000</v>
      </c>
      <c r="Q20" s="43">
        <f t="shared" si="0"/>
        <v>1900000</v>
      </c>
    </row>
    <row r="21" spans="1:17" ht="40.5" customHeight="1" x14ac:dyDescent="0.25">
      <c r="A21" s="17"/>
      <c r="B21" s="18" t="s">
        <v>950</v>
      </c>
      <c r="C21" s="18"/>
      <c r="D21" s="18"/>
      <c r="E21" s="18"/>
      <c r="F21" s="18"/>
      <c r="G21" s="18"/>
      <c r="H21" s="18"/>
      <c r="I21" s="18"/>
      <c r="J21" s="18"/>
      <c r="K21" s="19"/>
      <c r="L21" s="18"/>
      <c r="M21" s="18"/>
      <c r="N21" s="46"/>
      <c r="O21" s="47"/>
      <c r="P21" s="46"/>
      <c r="Q21" s="49">
        <f>SUM(Q7:Q20)</f>
        <v>2576368000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U10"/>
  <sheetViews>
    <sheetView topLeftCell="A10" zoomScale="60" zoomScaleNormal="60" workbookViewId="0">
      <selection activeCell="T8" sqref="T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3729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 customHeight="1" x14ac:dyDescent="0.25">
      <c r="A6" s="90"/>
      <c r="B6" s="90"/>
      <c r="C6" s="91"/>
      <c r="D6" s="86"/>
      <c r="E6" s="86"/>
      <c r="F6" s="86"/>
      <c r="G6" s="86"/>
      <c r="H6" s="86"/>
      <c r="I6" s="86"/>
      <c r="J6" s="86"/>
      <c r="K6" s="86"/>
      <c r="L6" s="86"/>
      <c r="M6" s="86"/>
      <c r="N6" s="87"/>
      <c r="O6" s="87"/>
      <c r="P6" s="87"/>
      <c r="Q6" s="87"/>
    </row>
    <row r="7" spans="1:21" ht="46.5" customHeight="1" x14ac:dyDescent="0.25">
      <c r="A7" s="11">
        <v>1</v>
      </c>
      <c r="B7" s="11">
        <v>367</v>
      </c>
      <c r="C7" s="11" t="s">
        <v>952</v>
      </c>
      <c r="D7" s="12" t="s">
        <v>953</v>
      </c>
      <c r="E7" s="11" t="s">
        <v>954</v>
      </c>
      <c r="F7" s="11" t="s">
        <v>43</v>
      </c>
      <c r="G7" s="11" t="s">
        <v>44</v>
      </c>
      <c r="H7" s="11" t="s">
        <v>955</v>
      </c>
      <c r="I7" s="11" t="s">
        <v>1438</v>
      </c>
      <c r="J7" s="11" t="s">
        <v>27</v>
      </c>
      <c r="K7" s="13" t="s">
        <v>956</v>
      </c>
      <c r="L7" s="11" t="s">
        <v>957</v>
      </c>
      <c r="M7" s="11" t="s">
        <v>767</v>
      </c>
      <c r="N7" s="40" t="s">
        <v>3557</v>
      </c>
      <c r="O7" s="41">
        <v>8800</v>
      </c>
      <c r="P7" s="40">
        <v>144984</v>
      </c>
      <c r="Q7" s="40">
        <f>O7*P7</f>
        <v>1275859200</v>
      </c>
    </row>
    <row r="8" spans="1:21" ht="378" x14ac:dyDescent="0.25">
      <c r="A8" s="24">
        <v>2</v>
      </c>
      <c r="B8" s="24">
        <v>813</v>
      </c>
      <c r="C8" s="24" t="s">
        <v>958</v>
      </c>
      <c r="D8" s="25" t="s">
        <v>959</v>
      </c>
      <c r="E8" s="24" t="s">
        <v>960</v>
      </c>
      <c r="F8" s="24" t="s">
        <v>111</v>
      </c>
      <c r="G8" s="24" t="s">
        <v>961</v>
      </c>
      <c r="H8" s="24" t="s">
        <v>962</v>
      </c>
      <c r="I8" s="11" t="s">
        <v>1438</v>
      </c>
      <c r="J8" s="24" t="s">
        <v>78</v>
      </c>
      <c r="K8" s="26" t="s">
        <v>963</v>
      </c>
      <c r="L8" s="24" t="s">
        <v>964</v>
      </c>
      <c r="M8" s="24" t="s">
        <v>767</v>
      </c>
      <c r="N8" s="54" t="s">
        <v>3566</v>
      </c>
      <c r="O8" s="55">
        <v>500</v>
      </c>
      <c r="P8" s="54">
        <v>124000</v>
      </c>
      <c r="Q8" s="54">
        <f>O8*P8</f>
        <v>62000000</v>
      </c>
    </row>
    <row r="9" spans="1:21" ht="393.75" x14ac:dyDescent="0.25">
      <c r="A9" s="14">
        <v>3</v>
      </c>
      <c r="B9" s="14">
        <v>814</v>
      </c>
      <c r="C9" s="14" t="s">
        <v>958</v>
      </c>
      <c r="D9" s="15" t="s">
        <v>959</v>
      </c>
      <c r="E9" s="14" t="s">
        <v>965</v>
      </c>
      <c r="F9" s="14" t="s">
        <v>111</v>
      </c>
      <c r="G9" s="14" t="s">
        <v>961</v>
      </c>
      <c r="H9" s="14" t="s">
        <v>966</v>
      </c>
      <c r="I9" s="11" t="s">
        <v>1438</v>
      </c>
      <c r="J9" s="14" t="s">
        <v>78</v>
      </c>
      <c r="K9" s="16" t="s">
        <v>963</v>
      </c>
      <c r="L9" s="14" t="s">
        <v>964</v>
      </c>
      <c r="M9" s="14" t="s">
        <v>767</v>
      </c>
      <c r="N9" s="43" t="s">
        <v>3566</v>
      </c>
      <c r="O9" s="44">
        <v>240</v>
      </c>
      <c r="P9" s="43">
        <v>95000</v>
      </c>
      <c r="Q9" s="43">
        <f>O9*P9</f>
        <v>22800000</v>
      </c>
    </row>
    <row r="10" spans="1:21" ht="28.5" customHeight="1" x14ac:dyDescent="0.25">
      <c r="A10" s="17"/>
      <c r="B10" s="18" t="s">
        <v>58</v>
      </c>
      <c r="C10" s="18"/>
      <c r="D10" s="18"/>
      <c r="E10" s="18"/>
      <c r="F10" s="18"/>
      <c r="G10" s="18"/>
      <c r="H10" s="18"/>
      <c r="I10" s="18"/>
      <c r="J10" s="18"/>
      <c r="K10" s="19"/>
      <c r="L10" s="18"/>
      <c r="M10" s="18"/>
      <c r="N10" s="46"/>
      <c r="O10" s="47"/>
      <c r="P10" s="46"/>
      <c r="Q10" s="49">
        <f>SUM(Q7:Q9)</f>
        <v>1360659200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U12"/>
  <sheetViews>
    <sheetView zoomScale="60" zoomScaleNormal="60" workbookViewId="0">
      <selection activeCell="V8" sqref="V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3629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7.25" customHeight="1" x14ac:dyDescent="0.25">
      <c r="A6" s="90"/>
      <c r="B6" s="90"/>
      <c r="C6" s="91"/>
      <c r="D6" s="86"/>
      <c r="E6" s="86"/>
      <c r="F6" s="86"/>
      <c r="G6" s="86"/>
      <c r="H6" s="86"/>
      <c r="I6" s="86"/>
      <c r="J6" s="86"/>
      <c r="K6" s="86"/>
      <c r="L6" s="86"/>
      <c r="M6" s="86"/>
      <c r="N6" s="87"/>
      <c r="O6" s="87"/>
      <c r="P6" s="87"/>
      <c r="Q6" s="87"/>
    </row>
    <row r="7" spans="1:21" ht="73.5" customHeight="1" x14ac:dyDescent="0.25">
      <c r="A7" s="11">
        <v>1</v>
      </c>
      <c r="B7" s="11">
        <v>130</v>
      </c>
      <c r="C7" s="11" t="s">
        <v>968</v>
      </c>
      <c r="D7" s="12" t="s">
        <v>969</v>
      </c>
      <c r="E7" s="11" t="s">
        <v>110</v>
      </c>
      <c r="F7" s="11" t="s">
        <v>43</v>
      </c>
      <c r="G7" s="11" t="s">
        <v>970</v>
      </c>
      <c r="H7" s="11" t="s">
        <v>113</v>
      </c>
      <c r="I7" s="11" t="s">
        <v>1346</v>
      </c>
      <c r="J7" s="11" t="s">
        <v>341</v>
      </c>
      <c r="K7" s="13" t="s">
        <v>971</v>
      </c>
      <c r="L7" s="11" t="s">
        <v>972</v>
      </c>
      <c r="M7" s="11" t="s">
        <v>973</v>
      </c>
      <c r="N7" s="40" t="s">
        <v>3557</v>
      </c>
      <c r="O7" s="41">
        <v>1000</v>
      </c>
      <c r="P7" s="40">
        <v>165000</v>
      </c>
      <c r="Q7" s="40">
        <f>O7*P7</f>
        <v>165000000</v>
      </c>
    </row>
    <row r="8" spans="1:21" ht="44.25" customHeight="1" x14ac:dyDescent="0.25">
      <c r="A8" s="24">
        <v>2</v>
      </c>
      <c r="B8" s="24">
        <v>352</v>
      </c>
      <c r="C8" s="24" t="s">
        <v>974</v>
      </c>
      <c r="D8" s="25" t="s">
        <v>975</v>
      </c>
      <c r="E8" s="24" t="s">
        <v>976</v>
      </c>
      <c r="F8" s="24" t="s">
        <v>24</v>
      </c>
      <c r="G8" s="24" t="s">
        <v>484</v>
      </c>
      <c r="H8" s="24" t="s">
        <v>159</v>
      </c>
      <c r="I8" s="14" t="s">
        <v>1438</v>
      </c>
      <c r="J8" s="24" t="s">
        <v>78</v>
      </c>
      <c r="K8" s="26" t="s">
        <v>977</v>
      </c>
      <c r="L8" s="24" t="s">
        <v>978</v>
      </c>
      <c r="M8" s="24" t="s">
        <v>30</v>
      </c>
      <c r="N8" s="54" t="s">
        <v>2980</v>
      </c>
      <c r="O8" s="55">
        <v>5000</v>
      </c>
      <c r="P8" s="54">
        <v>12600</v>
      </c>
      <c r="Q8" s="54">
        <f>O8*P8</f>
        <v>63000000</v>
      </c>
    </row>
    <row r="9" spans="1:21" ht="54" customHeight="1" x14ac:dyDescent="0.25">
      <c r="A9" s="24">
        <v>3</v>
      </c>
      <c r="B9" s="24">
        <v>541</v>
      </c>
      <c r="C9" s="24" t="s">
        <v>979</v>
      </c>
      <c r="D9" s="25" t="s">
        <v>980</v>
      </c>
      <c r="E9" s="24" t="s">
        <v>539</v>
      </c>
      <c r="F9" s="24" t="s">
        <v>24</v>
      </c>
      <c r="G9" s="24" t="s">
        <v>981</v>
      </c>
      <c r="H9" s="24" t="s">
        <v>982</v>
      </c>
      <c r="I9" s="11" t="s">
        <v>1346</v>
      </c>
      <c r="J9" s="24" t="s">
        <v>78</v>
      </c>
      <c r="K9" s="26" t="s">
        <v>983</v>
      </c>
      <c r="L9" s="24" t="s">
        <v>984</v>
      </c>
      <c r="M9" s="24" t="s">
        <v>124</v>
      </c>
      <c r="N9" s="54" t="s">
        <v>2980</v>
      </c>
      <c r="O9" s="55">
        <v>33600</v>
      </c>
      <c r="P9" s="54">
        <v>9500</v>
      </c>
      <c r="Q9" s="54">
        <f>O9*P9</f>
        <v>319200000</v>
      </c>
    </row>
    <row r="10" spans="1:21" ht="144" customHeight="1" x14ac:dyDescent="0.25">
      <c r="A10" s="24">
        <v>4</v>
      </c>
      <c r="B10" s="24">
        <v>582</v>
      </c>
      <c r="C10" s="24" t="s">
        <v>985</v>
      </c>
      <c r="D10" s="25" t="s">
        <v>986</v>
      </c>
      <c r="E10" s="24" t="s">
        <v>987</v>
      </c>
      <c r="F10" s="24" t="s">
        <v>988</v>
      </c>
      <c r="G10" s="24" t="s">
        <v>989</v>
      </c>
      <c r="H10" s="24" t="s">
        <v>990</v>
      </c>
      <c r="I10" s="11" t="s">
        <v>1346</v>
      </c>
      <c r="J10" s="24" t="s">
        <v>27</v>
      </c>
      <c r="K10" s="26" t="s">
        <v>991</v>
      </c>
      <c r="L10" s="24" t="s">
        <v>992</v>
      </c>
      <c r="M10" s="24" t="s">
        <v>993</v>
      </c>
      <c r="N10" s="54" t="s">
        <v>3561</v>
      </c>
      <c r="O10" s="55">
        <v>2000</v>
      </c>
      <c r="P10" s="54">
        <v>59000</v>
      </c>
      <c r="Q10" s="54">
        <f>O10*P10</f>
        <v>118000000</v>
      </c>
    </row>
    <row r="11" spans="1:21" ht="327.75" customHeight="1" x14ac:dyDescent="0.25">
      <c r="A11" s="14">
        <v>5</v>
      </c>
      <c r="B11" s="14">
        <v>767</v>
      </c>
      <c r="C11" s="14" t="s">
        <v>994</v>
      </c>
      <c r="D11" s="15" t="s">
        <v>995</v>
      </c>
      <c r="E11" s="14" t="s">
        <v>996</v>
      </c>
      <c r="F11" s="14" t="s">
        <v>997</v>
      </c>
      <c r="G11" s="14" t="s">
        <v>998</v>
      </c>
      <c r="H11" s="14" t="s">
        <v>999</v>
      </c>
      <c r="I11" s="14" t="s">
        <v>1438</v>
      </c>
      <c r="J11" s="14" t="s">
        <v>78</v>
      </c>
      <c r="K11" s="16" t="s">
        <v>1000</v>
      </c>
      <c r="L11" s="14" t="s">
        <v>1001</v>
      </c>
      <c r="M11" s="14" t="s">
        <v>30</v>
      </c>
      <c r="N11" s="43" t="s">
        <v>3567</v>
      </c>
      <c r="O11" s="44">
        <v>2085</v>
      </c>
      <c r="P11" s="43">
        <v>248000</v>
      </c>
      <c r="Q11" s="43">
        <f>O11*P11</f>
        <v>517080000</v>
      </c>
    </row>
    <row r="12" spans="1:21" ht="38.25" customHeight="1" x14ac:dyDescent="0.25">
      <c r="A12" s="17"/>
      <c r="B12" s="18" t="s">
        <v>480</v>
      </c>
      <c r="C12" s="18"/>
      <c r="D12" s="18"/>
      <c r="E12" s="18"/>
      <c r="F12" s="18"/>
      <c r="G12" s="18"/>
      <c r="H12" s="18"/>
      <c r="I12" s="18"/>
      <c r="J12" s="18"/>
      <c r="K12" s="19"/>
      <c r="L12" s="18"/>
      <c r="M12" s="18"/>
      <c r="N12" s="46"/>
      <c r="O12" s="47"/>
      <c r="P12" s="46"/>
      <c r="Q12" s="49">
        <f>SUM(Q7:Q11)</f>
        <v>1182280000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U8"/>
  <sheetViews>
    <sheetView zoomScale="60" zoomScaleNormal="60" workbookViewId="0">
      <selection activeCell="N11" sqref="N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92.25" customHeight="1" x14ac:dyDescent="0.25">
      <c r="A7" s="27">
        <v>1</v>
      </c>
      <c r="B7" s="27">
        <v>689</v>
      </c>
      <c r="C7" s="27" t="s">
        <v>1003</v>
      </c>
      <c r="D7" s="28" t="s">
        <v>1004</v>
      </c>
      <c r="E7" s="27" t="s">
        <v>1005</v>
      </c>
      <c r="F7" s="27" t="s">
        <v>43</v>
      </c>
      <c r="G7" s="27" t="s">
        <v>1006</v>
      </c>
      <c r="H7" s="27" t="s">
        <v>1007</v>
      </c>
      <c r="I7" s="27" t="s">
        <v>1438</v>
      </c>
      <c r="J7" s="27" t="s">
        <v>27</v>
      </c>
      <c r="K7" s="29" t="s">
        <v>1008</v>
      </c>
      <c r="L7" s="27" t="s">
        <v>1009</v>
      </c>
      <c r="M7" s="27" t="s">
        <v>180</v>
      </c>
      <c r="N7" s="57" t="s">
        <v>3568</v>
      </c>
      <c r="O7" s="58">
        <v>50</v>
      </c>
      <c r="P7" s="57">
        <v>550000</v>
      </c>
      <c r="Q7" s="57">
        <f>O7*P7</f>
        <v>27500000</v>
      </c>
    </row>
    <row r="8" spans="1:21" ht="36.75" customHeight="1" x14ac:dyDescent="0.25">
      <c r="A8" s="17"/>
      <c r="B8" s="18" t="s">
        <v>878</v>
      </c>
      <c r="C8" s="18"/>
      <c r="D8" s="18"/>
      <c r="E8" s="18"/>
      <c r="F8" s="18"/>
      <c r="G8" s="18"/>
      <c r="H8" s="18"/>
      <c r="I8" s="18"/>
      <c r="J8" s="18"/>
      <c r="K8" s="19"/>
      <c r="L8" s="18"/>
      <c r="M8" s="18"/>
      <c r="N8" s="46"/>
      <c r="O8" s="47"/>
      <c r="P8" s="46"/>
      <c r="Q8" s="49">
        <f>SUM(Q7:Q7)</f>
        <v>27500000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U11"/>
  <sheetViews>
    <sheetView zoomScale="60" zoomScaleNormal="60" workbookViewId="0">
      <selection activeCell="S10" sqref="S9:S1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67.5" customHeight="1" x14ac:dyDescent="0.25">
      <c r="A7" s="11">
        <v>1</v>
      </c>
      <c r="B7" s="11">
        <v>222</v>
      </c>
      <c r="C7" s="11" t="s">
        <v>1011</v>
      </c>
      <c r="D7" s="12" t="s">
        <v>1012</v>
      </c>
      <c r="E7" s="11" t="s">
        <v>394</v>
      </c>
      <c r="F7" s="11" t="s">
        <v>24</v>
      </c>
      <c r="G7" s="11" t="s">
        <v>145</v>
      </c>
      <c r="H7" s="11" t="s">
        <v>1013</v>
      </c>
      <c r="I7" s="11" t="s">
        <v>817</v>
      </c>
      <c r="J7" s="11" t="s">
        <v>27</v>
      </c>
      <c r="K7" s="13" t="s">
        <v>1014</v>
      </c>
      <c r="L7" s="11" t="s">
        <v>1015</v>
      </c>
      <c r="M7" s="11" t="s">
        <v>37</v>
      </c>
      <c r="N7" s="40" t="s">
        <v>3558</v>
      </c>
      <c r="O7" s="41">
        <v>89050</v>
      </c>
      <c r="P7" s="40">
        <v>7000</v>
      </c>
      <c r="Q7" s="40">
        <f>O7*P7</f>
        <v>623350000</v>
      </c>
    </row>
    <row r="8" spans="1:21" ht="67.5" customHeight="1" x14ac:dyDescent="0.25">
      <c r="A8" s="24">
        <v>2</v>
      </c>
      <c r="B8" s="24">
        <v>505</v>
      </c>
      <c r="C8" s="24" t="s">
        <v>1016</v>
      </c>
      <c r="D8" s="25" t="s">
        <v>1017</v>
      </c>
      <c r="E8" s="24" t="s">
        <v>359</v>
      </c>
      <c r="F8" s="24" t="s">
        <v>24</v>
      </c>
      <c r="G8" s="24" t="s">
        <v>484</v>
      </c>
      <c r="H8" s="24" t="s">
        <v>159</v>
      </c>
      <c r="I8" s="24" t="s">
        <v>588</v>
      </c>
      <c r="J8" s="24" t="s">
        <v>27</v>
      </c>
      <c r="K8" s="26" t="s">
        <v>1018</v>
      </c>
      <c r="L8" s="24" t="s">
        <v>1019</v>
      </c>
      <c r="M8" s="24" t="s">
        <v>37</v>
      </c>
      <c r="N8" s="54" t="s">
        <v>2980</v>
      </c>
      <c r="O8" s="55">
        <v>1000</v>
      </c>
      <c r="P8" s="54">
        <v>2500</v>
      </c>
      <c r="Q8" s="54">
        <f>O8*P8</f>
        <v>2500000</v>
      </c>
    </row>
    <row r="9" spans="1:21" ht="67.5" customHeight="1" x14ac:dyDescent="0.25">
      <c r="A9" s="24">
        <v>3</v>
      </c>
      <c r="B9" s="24">
        <v>516</v>
      </c>
      <c r="C9" s="24" t="s">
        <v>1020</v>
      </c>
      <c r="D9" s="25" t="s">
        <v>1021</v>
      </c>
      <c r="E9" s="24" t="s">
        <v>1022</v>
      </c>
      <c r="F9" s="24" t="s">
        <v>1023</v>
      </c>
      <c r="G9" s="24" t="s">
        <v>1024</v>
      </c>
      <c r="H9" s="24" t="s">
        <v>1025</v>
      </c>
      <c r="I9" s="24" t="s">
        <v>3704</v>
      </c>
      <c r="J9" s="24" t="s">
        <v>27</v>
      </c>
      <c r="K9" s="26" t="s">
        <v>1026</v>
      </c>
      <c r="L9" s="24" t="s">
        <v>1027</v>
      </c>
      <c r="M9" s="24" t="s">
        <v>1028</v>
      </c>
      <c r="N9" s="54" t="s">
        <v>3559</v>
      </c>
      <c r="O9" s="55">
        <v>500</v>
      </c>
      <c r="P9" s="54">
        <v>63000</v>
      </c>
      <c r="Q9" s="54">
        <f>O9*P9</f>
        <v>31500000</v>
      </c>
    </row>
    <row r="10" spans="1:21" ht="67.5" customHeight="1" x14ac:dyDescent="0.25">
      <c r="A10" s="14">
        <v>4</v>
      </c>
      <c r="B10" s="14">
        <v>569</v>
      </c>
      <c r="C10" s="14" t="s">
        <v>1029</v>
      </c>
      <c r="D10" s="15" t="s">
        <v>1030</v>
      </c>
      <c r="E10" s="14" t="s">
        <v>1031</v>
      </c>
      <c r="F10" s="14" t="s">
        <v>24</v>
      </c>
      <c r="G10" s="14" t="s">
        <v>484</v>
      </c>
      <c r="H10" s="14" t="s">
        <v>159</v>
      </c>
      <c r="I10" s="14" t="s">
        <v>588</v>
      </c>
      <c r="J10" s="14" t="s">
        <v>27</v>
      </c>
      <c r="K10" s="16" t="s">
        <v>1032</v>
      </c>
      <c r="L10" s="14" t="s">
        <v>1015</v>
      </c>
      <c r="M10" s="14" t="s">
        <v>37</v>
      </c>
      <c r="N10" s="43" t="s">
        <v>2980</v>
      </c>
      <c r="O10" s="44">
        <v>66600</v>
      </c>
      <c r="P10" s="43">
        <v>924</v>
      </c>
      <c r="Q10" s="43">
        <f>O10*P10</f>
        <v>61538400</v>
      </c>
    </row>
    <row r="11" spans="1:21" ht="38.25" customHeight="1" x14ac:dyDescent="0.25">
      <c r="A11" s="17"/>
      <c r="B11" s="18" t="s">
        <v>563</v>
      </c>
      <c r="C11" s="18"/>
      <c r="D11" s="18"/>
      <c r="E11" s="18"/>
      <c r="F11" s="18"/>
      <c r="G11" s="18"/>
      <c r="H11" s="18"/>
      <c r="I11" s="18"/>
      <c r="J11" s="18"/>
      <c r="K11" s="19"/>
      <c r="L11" s="18"/>
      <c r="M11" s="18"/>
      <c r="N11" s="46"/>
      <c r="O11" s="47"/>
      <c r="P11" s="46"/>
      <c r="Q11" s="49">
        <f>SUM(Q7:Q10)</f>
        <v>718888400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U50"/>
  <sheetViews>
    <sheetView topLeftCell="A15" zoomScale="60" zoomScaleNormal="60" workbookViewId="0">
      <selection activeCell="I46" sqref="I4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78.75" x14ac:dyDescent="0.25">
      <c r="A7" s="11">
        <v>1</v>
      </c>
      <c r="B7" s="11">
        <v>3</v>
      </c>
      <c r="C7" s="11" t="s">
        <v>1034</v>
      </c>
      <c r="D7" s="12" t="s">
        <v>1035</v>
      </c>
      <c r="E7" s="11" t="s">
        <v>1036</v>
      </c>
      <c r="F7" s="11" t="s">
        <v>43</v>
      </c>
      <c r="G7" s="11" t="s">
        <v>44</v>
      </c>
      <c r="H7" s="11" t="s">
        <v>1037</v>
      </c>
      <c r="I7" s="11" t="s">
        <v>1346</v>
      </c>
      <c r="J7" s="11" t="s">
        <v>27</v>
      </c>
      <c r="K7" s="13" t="s">
        <v>1038</v>
      </c>
      <c r="L7" s="11" t="s">
        <v>1039</v>
      </c>
      <c r="M7" s="11" t="s">
        <v>1040</v>
      </c>
      <c r="N7" s="40" t="s">
        <v>3557</v>
      </c>
      <c r="O7" s="41">
        <v>250</v>
      </c>
      <c r="P7" s="40">
        <v>49450</v>
      </c>
      <c r="Q7" s="40">
        <f t="shared" ref="Q7:Q49" si="0">O7*P7</f>
        <v>12362500</v>
      </c>
    </row>
    <row r="8" spans="1:21" ht="63.75" customHeight="1" x14ac:dyDescent="0.25">
      <c r="A8" s="24">
        <v>2</v>
      </c>
      <c r="B8" s="24">
        <v>4</v>
      </c>
      <c r="C8" s="24" t="s">
        <v>1041</v>
      </c>
      <c r="D8" s="25" t="s">
        <v>1042</v>
      </c>
      <c r="E8" s="24" t="s">
        <v>1043</v>
      </c>
      <c r="F8" s="24" t="s">
        <v>1044</v>
      </c>
      <c r="G8" s="24" t="s">
        <v>1045</v>
      </c>
      <c r="H8" s="24" t="s">
        <v>1046</v>
      </c>
      <c r="I8" s="11" t="s">
        <v>1346</v>
      </c>
      <c r="J8" s="24" t="s">
        <v>27</v>
      </c>
      <c r="K8" s="26" t="s">
        <v>1047</v>
      </c>
      <c r="L8" s="24" t="s">
        <v>1048</v>
      </c>
      <c r="M8" s="24" t="s">
        <v>1049</v>
      </c>
      <c r="N8" s="54" t="s">
        <v>3561</v>
      </c>
      <c r="O8" s="55">
        <v>40</v>
      </c>
      <c r="P8" s="54">
        <v>2700000</v>
      </c>
      <c r="Q8" s="54">
        <f t="shared" si="0"/>
        <v>108000000</v>
      </c>
    </row>
    <row r="9" spans="1:21" ht="44.25" customHeight="1" x14ac:dyDescent="0.25">
      <c r="A9" s="24">
        <v>3</v>
      </c>
      <c r="B9" s="24">
        <v>23</v>
      </c>
      <c r="C9" s="24" t="s">
        <v>1050</v>
      </c>
      <c r="D9" s="25" t="s">
        <v>1051</v>
      </c>
      <c r="E9" s="24" t="s">
        <v>641</v>
      </c>
      <c r="F9" s="24" t="s">
        <v>200</v>
      </c>
      <c r="G9" s="24" t="s">
        <v>201</v>
      </c>
      <c r="H9" s="24" t="s">
        <v>1052</v>
      </c>
      <c r="I9" s="11" t="s">
        <v>1346</v>
      </c>
      <c r="J9" s="24" t="s">
        <v>1053</v>
      </c>
      <c r="K9" s="26" t="s">
        <v>1054</v>
      </c>
      <c r="L9" s="24" t="s">
        <v>1055</v>
      </c>
      <c r="M9" s="24" t="s">
        <v>1056</v>
      </c>
      <c r="N9" s="54" t="s">
        <v>3557</v>
      </c>
      <c r="O9" s="55">
        <v>90</v>
      </c>
      <c r="P9" s="54">
        <v>39380</v>
      </c>
      <c r="Q9" s="54">
        <f t="shared" si="0"/>
        <v>3544200</v>
      </c>
    </row>
    <row r="10" spans="1:21" ht="60" customHeight="1" x14ac:dyDescent="0.25">
      <c r="A10" s="24">
        <v>4</v>
      </c>
      <c r="B10" s="24">
        <v>24</v>
      </c>
      <c r="C10" s="24" t="s">
        <v>1057</v>
      </c>
      <c r="D10" s="25" t="s">
        <v>1058</v>
      </c>
      <c r="E10" s="24" t="s">
        <v>709</v>
      </c>
      <c r="F10" s="24" t="s">
        <v>1059</v>
      </c>
      <c r="G10" s="24" t="s">
        <v>1060</v>
      </c>
      <c r="H10" s="24" t="s">
        <v>1061</v>
      </c>
      <c r="I10" s="24" t="s">
        <v>1438</v>
      </c>
      <c r="J10" s="24" t="s">
        <v>1062</v>
      </c>
      <c r="K10" s="26" t="s">
        <v>1063</v>
      </c>
      <c r="L10" s="24" t="s">
        <v>1064</v>
      </c>
      <c r="M10" s="24" t="s">
        <v>1065</v>
      </c>
      <c r="N10" s="54" t="s">
        <v>3562</v>
      </c>
      <c r="O10" s="55">
        <v>7220</v>
      </c>
      <c r="P10" s="54">
        <v>25200</v>
      </c>
      <c r="Q10" s="54">
        <f t="shared" si="0"/>
        <v>181944000</v>
      </c>
    </row>
    <row r="11" spans="1:21" ht="66" customHeight="1" x14ac:dyDescent="0.25">
      <c r="A11" s="24">
        <v>5</v>
      </c>
      <c r="B11" s="24">
        <v>25</v>
      </c>
      <c r="C11" s="24" t="s">
        <v>1066</v>
      </c>
      <c r="D11" s="25" t="s">
        <v>1066</v>
      </c>
      <c r="E11" s="24" t="s">
        <v>1067</v>
      </c>
      <c r="F11" s="24" t="s">
        <v>1044</v>
      </c>
      <c r="G11" s="24" t="s">
        <v>1045</v>
      </c>
      <c r="H11" s="24" t="s">
        <v>1068</v>
      </c>
      <c r="I11" s="11" t="s">
        <v>1346</v>
      </c>
      <c r="J11" s="24" t="s">
        <v>27</v>
      </c>
      <c r="K11" s="26" t="s">
        <v>1069</v>
      </c>
      <c r="L11" s="24" t="s">
        <v>1048</v>
      </c>
      <c r="M11" s="24" t="s">
        <v>1049</v>
      </c>
      <c r="N11" s="54" t="s">
        <v>3561</v>
      </c>
      <c r="O11" s="55">
        <v>279</v>
      </c>
      <c r="P11" s="54">
        <v>1552000</v>
      </c>
      <c r="Q11" s="54">
        <f t="shared" si="0"/>
        <v>433008000</v>
      </c>
    </row>
    <row r="12" spans="1:21" ht="103.5" customHeight="1" x14ac:dyDescent="0.25">
      <c r="A12" s="24">
        <v>6</v>
      </c>
      <c r="B12" s="24">
        <v>69</v>
      </c>
      <c r="C12" s="24" t="s">
        <v>1070</v>
      </c>
      <c r="D12" s="25" t="s">
        <v>61</v>
      </c>
      <c r="E12" s="24" t="s">
        <v>220</v>
      </c>
      <c r="F12" s="24" t="s">
        <v>221</v>
      </c>
      <c r="G12" s="24" t="s">
        <v>222</v>
      </c>
      <c r="H12" s="24" t="s">
        <v>335</v>
      </c>
      <c r="I12" s="11" t="s">
        <v>1346</v>
      </c>
      <c r="J12" s="24" t="s">
        <v>27</v>
      </c>
      <c r="K12" s="26" t="s">
        <v>1071</v>
      </c>
      <c r="L12" s="24" t="s">
        <v>1072</v>
      </c>
      <c r="M12" s="24" t="s">
        <v>1073</v>
      </c>
      <c r="N12" s="54" t="s">
        <v>2980</v>
      </c>
      <c r="O12" s="55">
        <v>8500</v>
      </c>
      <c r="P12" s="54">
        <v>2420</v>
      </c>
      <c r="Q12" s="54">
        <f t="shared" si="0"/>
        <v>20570000</v>
      </c>
    </row>
    <row r="13" spans="1:21" ht="116.25" customHeight="1" x14ac:dyDescent="0.25">
      <c r="A13" s="24">
        <v>7</v>
      </c>
      <c r="B13" s="24">
        <v>70</v>
      </c>
      <c r="C13" s="24" t="s">
        <v>1074</v>
      </c>
      <c r="D13" s="25" t="s">
        <v>61</v>
      </c>
      <c r="E13" s="24" t="s">
        <v>1075</v>
      </c>
      <c r="F13" s="24" t="s">
        <v>221</v>
      </c>
      <c r="G13" s="24" t="s">
        <v>1076</v>
      </c>
      <c r="H13" s="24" t="s">
        <v>1077</v>
      </c>
      <c r="I13" s="11" t="s">
        <v>1346</v>
      </c>
      <c r="J13" s="24" t="s">
        <v>27</v>
      </c>
      <c r="K13" s="26" t="s">
        <v>1078</v>
      </c>
      <c r="L13" s="24" t="s">
        <v>1072</v>
      </c>
      <c r="M13" s="24" t="s">
        <v>1073</v>
      </c>
      <c r="N13" s="54" t="s">
        <v>2980</v>
      </c>
      <c r="O13" s="55">
        <v>5980</v>
      </c>
      <c r="P13" s="54">
        <v>1890</v>
      </c>
      <c r="Q13" s="54">
        <f t="shared" si="0"/>
        <v>11302200</v>
      </c>
    </row>
    <row r="14" spans="1:21" ht="101.25" customHeight="1" x14ac:dyDescent="0.25">
      <c r="A14" s="24">
        <v>8</v>
      </c>
      <c r="B14" s="24">
        <v>71</v>
      </c>
      <c r="C14" s="24" t="s">
        <v>1074</v>
      </c>
      <c r="D14" s="25" t="s">
        <v>61</v>
      </c>
      <c r="E14" s="24" t="s">
        <v>138</v>
      </c>
      <c r="F14" s="24" t="s">
        <v>221</v>
      </c>
      <c r="G14" s="24" t="s">
        <v>1076</v>
      </c>
      <c r="H14" s="24" t="s">
        <v>335</v>
      </c>
      <c r="I14" s="11" t="s">
        <v>1346</v>
      </c>
      <c r="J14" s="24" t="s">
        <v>27</v>
      </c>
      <c r="K14" s="26" t="s">
        <v>1079</v>
      </c>
      <c r="L14" s="24" t="s">
        <v>1072</v>
      </c>
      <c r="M14" s="24" t="s">
        <v>1073</v>
      </c>
      <c r="N14" s="54" t="s">
        <v>2980</v>
      </c>
      <c r="O14" s="55">
        <v>6750</v>
      </c>
      <c r="P14" s="54">
        <v>2831</v>
      </c>
      <c r="Q14" s="54">
        <f t="shared" si="0"/>
        <v>19109250</v>
      </c>
    </row>
    <row r="15" spans="1:21" ht="74.25" customHeight="1" x14ac:dyDescent="0.25">
      <c r="A15" s="24">
        <v>9</v>
      </c>
      <c r="B15" s="24">
        <v>137</v>
      </c>
      <c r="C15" s="24" t="s">
        <v>1080</v>
      </c>
      <c r="D15" s="25" t="s">
        <v>1081</v>
      </c>
      <c r="E15" s="24" t="s">
        <v>670</v>
      </c>
      <c r="F15" s="24" t="s">
        <v>111</v>
      </c>
      <c r="G15" s="24" t="s">
        <v>1082</v>
      </c>
      <c r="H15" s="24" t="s">
        <v>1083</v>
      </c>
      <c r="I15" s="11" t="s">
        <v>1346</v>
      </c>
      <c r="J15" s="24" t="s">
        <v>1062</v>
      </c>
      <c r="K15" s="26" t="s">
        <v>1084</v>
      </c>
      <c r="L15" s="24" t="s">
        <v>1085</v>
      </c>
      <c r="M15" s="24" t="s">
        <v>1073</v>
      </c>
      <c r="N15" s="54" t="s">
        <v>3562</v>
      </c>
      <c r="O15" s="55">
        <v>8380</v>
      </c>
      <c r="P15" s="54">
        <v>41000</v>
      </c>
      <c r="Q15" s="54">
        <f t="shared" si="0"/>
        <v>343580000</v>
      </c>
    </row>
    <row r="16" spans="1:21" ht="47.25" x14ac:dyDescent="0.25">
      <c r="A16" s="24">
        <v>10</v>
      </c>
      <c r="B16" s="24">
        <v>139</v>
      </c>
      <c r="C16" s="24" t="s">
        <v>1086</v>
      </c>
      <c r="D16" s="25" t="s">
        <v>1087</v>
      </c>
      <c r="E16" s="24" t="s">
        <v>1088</v>
      </c>
      <c r="F16" s="24" t="s">
        <v>43</v>
      </c>
      <c r="G16" s="24" t="s">
        <v>44</v>
      </c>
      <c r="H16" s="24" t="s">
        <v>1089</v>
      </c>
      <c r="I16" s="11" t="s">
        <v>1346</v>
      </c>
      <c r="J16" s="24" t="s">
        <v>27</v>
      </c>
      <c r="K16" s="26" t="s">
        <v>1090</v>
      </c>
      <c r="L16" s="24" t="s">
        <v>1085</v>
      </c>
      <c r="M16" s="24" t="s">
        <v>1040</v>
      </c>
      <c r="N16" s="54" t="s">
        <v>3562</v>
      </c>
      <c r="O16" s="55">
        <v>600</v>
      </c>
      <c r="P16" s="54">
        <v>121275</v>
      </c>
      <c r="Q16" s="54">
        <f t="shared" si="0"/>
        <v>72765000</v>
      </c>
    </row>
    <row r="17" spans="1:17" ht="59.25" customHeight="1" x14ac:dyDescent="0.25">
      <c r="A17" s="24">
        <v>11</v>
      </c>
      <c r="B17" s="24">
        <v>154</v>
      </c>
      <c r="C17" s="24" t="s">
        <v>1091</v>
      </c>
      <c r="D17" s="25" t="s">
        <v>1092</v>
      </c>
      <c r="E17" s="24" t="s">
        <v>213</v>
      </c>
      <c r="F17" s="24" t="s">
        <v>24</v>
      </c>
      <c r="G17" s="24" t="s">
        <v>25</v>
      </c>
      <c r="H17" s="24" t="s">
        <v>170</v>
      </c>
      <c r="I17" s="24" t="s">
        <v>2822</v>
      </c>
      <c r="J17" s="24" t="s">
        <v>27</v>
      </c>
      <c r="K17" s="26" t="s">
        <v>1093</v>
      </c>
      <c r="L17" s="24" t="s">
        <v>1094</v>
      </c>
      <c r="M17" s="24" t="s">
        <v>30</v>
      </c>
      <c r="N17" s="54" t="s">
        <v>3569</v>
      </c>
      <c r="O17" s="55">
        <v>10000</v>
      </c>
      <c r="P17" s="54">
        <v>3100</v>
      </c>
      <c r="Q17" s="54">
        <f t="shared" si="0"/>
        <v>31000000</v>
      </c>
    </row>
    <row r="18" spans="1:17" ht="45" customHeight="1" x14ac:dyDescent="0.25">
      <c r="A18" s="24">
        <v>12</v>
      </c>
      <c r="B18" s="24">
        <v>155</v>
      </c>
      <c r="C18" s="24" t="s">
        <v>1095</v>
      </c>
      <c r="D18" s="25" t="s">
        <v>1096</v>
      </c>
      <c r="E18" s="24" t="s">
        <v>169</v>
      </c>
      <c r="F18" s="24" t="s">
        <v>24</v>
      </c>
      <c r="G18" s="24" t="s">
        <v>1097</v>
      </c>
      <c r="H18" s="24" t="s">
        <v>70</v>
      </c>
      <c r="I18" s="24" t="s">
        <v>2822</v>
      </c>
      <c r="J18" s="24" t="s">
        <v>27</v>
      </c>
      <c r="K18" s="26" t="s">
        <v>1098</v>
      </c>
      <c r="L18" s="24" t="s">
        <v>1094</v>
      </c>
      <c r="M18" s="24" t="s">
        <v>30</v>
      </c>
      <c r="N18" s="54" t="s">
        <v>2980</v>
      </c>
      <c r="O18" s="55">
        <v>120000</v>
      </c>
      <c r="P18" s="54">
        <v>550</v>
      </c>
      <c r="Q18" s="54">
        <f t="shared" si="0"/>
        <v>66000000</v>
      </c>
    </row>
    <row r="19" spans="1:17" ht="52.5" customHeight="1" x14ac:dyDescent="0.25">
      <c r="A19" s="24">
        <v>13</v>
      </c>
      <c r="B19" s="24">
        <v>195</v>
      </c>
      <c r="C19" s="24" t="s">
        <v>1099</v>
      </c>
      <c r="D19" s="25" t="s">
        <v>1100</v>
      </c>
      <c r="E19" s="24" t="s">
        <v>134</v>
      </c>
      <c r="F19" s="24" t="s">
        <v>43</v>
      </c>
      <c r="G19" s="24" t="s">
        <v>573</v>
      </c>
      <c r="H19" s="24" t="s">
        <v>278</v>
      </c>
      <c r="I19" s="11" t="s">
        <v>1346</v>
      </c>
      <c r="J19" s="24" t="s">
        <v>78</v>
      </c>
      <c r="K19" s="26" t="s">
        <v>1101</v>
      </c>
      <c r="L19" s="24" t="s">
        <v>1102</v>
      </c>
      <c r="M19" s="24" t="s">
        <v>1103</v>
      </c>
      <c r="N19" s="54" t="s">
        <v>3557</v>
      </c>
      <c r="O19" s="55">
        <v>68550</v>
      </c>
      <c r="P19" s="54">
        <v>24000</v>
      </c>
      <c r="Q19" s="54">
        <f t="shared" si="0"/>
        <v>1645200000</v>
      </c>
    </row>
    <row r="20" spans="1:17" ht="110.25" x14ac:dyDescent="0.25">
      <c r="A20" s="24">
        <v>14</v>
      </c>
      <c r="B20" s="24">
        <v>238</v>
      </c>
      <c r="C20" s="24" t="s">
        <v>1104</v>
      </c>
      <c r="D20" s="25" t="s">
        <v>1105</v>
      </c>
      <c r="E20" s="24" t="s">
        <v>1106</v>
      </c>
      <c r="F20" s="24" t="s">
        <v>200</v>
      </c>
      <c r="G20" s="24" t="s">
        <v>1107</v>
      </c>
      <c r="H20" s="24" t="s">
        <v>1108</v>
      </c>
      <c r="I20" s="11" t="s">
        <v>1346</v>
      </c>
      <c r="J20" s="24" t="s">
        <v>78</v>
      </c>
      <c r="K20" s="26" t="s">
        <v>1109</v>
      </c>
      <c r="L20" s="24" t="s">
        <v>1055</v>
      </c>
      <c r="M20" s="24" t="s">
        <v>1056</v>
      </c>
      <c r="N20" s="54" t="s">
        <v>3557</v>
      </c>
      <c r="O20" s="55">
        <v>3340</v>
      </c>
      <c r="P20" s="54">
        <v>41800</v>
      </c>
      <c r="Q20" s="54">
        <f t="shared" si="0"/>
        <v>139612000</v>
      </c>
    </row>
    <row r="21" spans="1:17" ht="110.25" x14ac:dyDescent="0.25">
      <c r="A21" s="24">
        <v>15</v>
      </c>
      <c r="B21" s="24">
        <v>239</v>
      </c>
      <c r="C21" s="24" t="s">
        <v>1104</v>
      </c>
      <c r="D21" s="25" t="s">
        <v>1105</v>
      </c>
      <c r="E21" s="24" t="s">
        <v>1110</v>
      </c>
      <c r="F21" s="24" t="s">
        <v>1111</v>
      </c>
      <c r="G21" s="24" t="s">
        <v>1112</v>
      </c>
      <c r="H21" s="24" t="s">
        <v>1113</v>
      </c>
      <c r="I21" s="11" t="s">
        <v>1346</v>
      </c>
      <c r="J21" s="24" t="s">
        <v>27</v>
      </c>
      <c r="K21" s="26" t="s">
        <v>1114</v>
      </c>
      <c r="L21" s="24" t="s">
        <v>1055</v>
      </c>
      <c r="M21" s="24" t="s">
        <v>1056</v>
      </c>
      <c r="N21" s="54" t="s">
        <v>3570</v>
      </c>
      <c r="O21" s="55">
        <v>1370</v>
      </c>
      <c r="P21" s="54">
        <v>51900</v>
      </c>
      <c r="Q21" s="54">
        <f t="shared" si="0"/>
        <v>71103000</v>
      </c>
    </row>
    <row r="22" spans="1:17" ht="68.25" customHeight="1" x14ac:dyDescent="0.25">
      <c r="A22" s="24">
        <v>16</v>
      </c>
      <c r="B22" s="24">
        <v>286</v>
      </c>
      <c r="C22" s="24" t="s">
        <v>1115</v>
      </c>
      <c r="D22" s="25" t="s">
        <v>907</v>
      </c>
      <c r="E22" s="24" t="s">
        <v>1116</v>
      </c>
      <c r="F22" s="24" t="s">
        <v>1111</v>
      </c>
      <c r="G22" s="24" t="s">
        <v>1112</v>
      </c>
      <c r="H22" s="24" t="s">
        <v>1117</v>
      </c>
      <c r="I22" s="11" t="s">
        <v>1346</v>
      </c>
      <c r="J22" s="24" t="s">
        <v>27</v>
      </c>
      <c r="K22" s="26" t="s">
        <v>1118</v>
      </c>
      <c r="L22" s="24" t="s">
        <v>1119</v>
      </c>
      <c r="M22" s="24" t="s">
        <v>1120</v>
      </c>
      <c r="N22" s="54" t="s">
        <v>3559</v>
      </c>
      <c r="O22" s="55">
        <v>1460</v>
      </c>
      <c r="P22" s="54">
        <v>74530</v>
      </c>
      <c r="Q22" s="54">
        <f t="shared" si="0"/>
        <v>108813800</v>
      </c>
    </row>
    <row r="23" spans="1:17" ht="47.25" x14ac:dyDescent="0.25">
      <c r="A23" s="24">
        <v>17</v>
      </c>
      <c r="B23" s="24">
        <v>354</v>
      </c>
      <c r="C23" s="24" t="s">
        <v>1121</v>
      </c>
      <c r="D23" s="25" t="s">
        <v>1122</v>
      </c>
      <c r="E23" s="24" t="s">
        <v>82</v>
      </c>
      <c r="F23" s="24" t="s">
        <v>24</v>
      </c>
      <c r="G23" s="24" t="s">
        <v>25</v>
      </c>
      <c r="H23" s="24" t="s">
        <v>159</v>
      </c>
      <c r="I23" s="24" t="s">
        <v>1438</v>
      </c>
      <c r="J23" s="24" t="s">
        <v>78</v>
      </c>
      <c r="K23" s="26" t="s">
        <v>1123</v>
      </c>
      <c r="L23" s="24" t="s">
        <v>1094</v>
      </c>
      <c r="M23" s="24" t="s">
        <v>30</v>
      </c>
      <c r="N23" s="54" t="s">
        <v>2980</v>
      </c>
      <c r="O23" s="55">
        <v>500</v>
      </c>
      <c r="P23" s="54">
        <v>16900</v>
      </c>
      <c r="Q23" s="54">
        <f t="shared" si="0"/>
        <v>8450000</v>
      </c>
    </row>
    <row r="24" spans="1:17" ht="78.75" x14ac:dyDescent="0.25">
      <c r="A24" s="24">
        <v>18</v>
      </c>
      <c r="B24" s="24">
        <v>355</v>
      </c>
      <c r="C24" s="24" t="s">
        <v>1124</v>
      </c>
      <c r="D24" s="25" t="s">
        <v>1125</v>
      </c>
      <c r="E24" s="24" t="s">
        <v>1126</v>
      </c>
      <c r="F24" s="24" t="s">
        <v>24</v>
      </c>
      <c r="G24" s="24" t="s">
        <v>76</v>
      </c>
      <c r="H24" s="24" t="s">
        <v>170</v>
      </c>
      <c r="I24" s="24" t="s">
        <v>2822</v>
      </c>
      <c r="J24" s="24" t="s">
        <v>341</v>
      </c>
      <c r="K24" s="26" t="s">
        <v>1127</v>
      </c>
      <c r="L24" s="24" t="s">
        <v>1094</v>
      </c>
      <c r="M24" s="24" t="s">
        <v>30</v>
      </c>
      <c r="N24" s="54" t="s">
        <v>2980</v>
      </c>
      <c r="O24" s="55">
        <v>25500</v>
      </c>
      <c r="P24" s="54">
        <v>3250</v>
      </c>
      <c r="Q24" s="54">
        <f t="shared" si="0"/>
        <v>82875000</v>
      </c>
    </row>
    <row r="25" spans="1:17" ht="46.5" customHeight="1" x14ac:dyDescent="0.25">
      <c r="A25" s="24">
        <v>19</v>
      </c>
      <c r="B25" s="24">
        <v>363</v>
      </c>
      <c r="C25" s="24" t="s">
        <v>1128</v>
      </c>
      <c r="D25" s="25" t="s">
        <v>1129</v>
      </c>
      <c r="E25" s="24" t="s">
        <v>1130</v>
      </c>
      <c r="F25" s="24" t="s">
        <v>43</v>
      </c>
      <c r="G25" s="24" t="s">
        <v>44</v>
      </c>
      <c r="H25" s="24" t="s">
        <v>1131</v>
      </c>
      <c r="I25" s="11" t="s">
        <v>1346</v>
      </c>
      <c r="J25" s="24" t="s">
        <v>78</v>
      </c>
      <c r="K25" s="26" t="s">
        <v>1132</v>
      </c>
      <c r="L25" s="24" t="s">
        <v>1133</v>
      </c>
      <c r="M25" s="24" t="s">
        <v>1134</v>
      </c>
      <c r="N25" s="54" t="s">
        <v>3571</v>
      </c>
      <c r="O25" s="55">
        <v>2500</v>
      </c>
      <c r="P25" s="54">
        <v>70000</v>
      </c>
      <c r="Q25" s="54">
        <f t="shared" si="0"/>
        <v>175000000</v>
      </c>
    </row>
    <row r="26" spans="1:17" ht="67.5" customHeight="1" x14ac:dyDescent="0.25">
      <c r="A26" s="24">
        <v>20</v>
      </c>
      <c r="B26" s="24">
        <v>371</v>
      </c>
      <c r="C26" s="24" t="s">
        <v>1135</v>
      </c>
      <c r="D26" s="25" t="s">
        <v>1136</v>
      </c>
      <c r="E26" s="24" t="s">
        <v>1137</v>
      </c>
      <c r="F26" s="24" t="s">
        <v>43</v>
      </c>
      <c r="G26" s="24" t="s">
        <v>44</v>
      </c>
      <c r="H26" s="24" t="s">
        <v>1138</v>
      </c>
      <c r="I26" s="24" t="s">
        <v>1438</v>
      </c>
      <c r="J26" s="24" t="s">
        <v>78</v>
      </c>
      <c r="K26" s="26" t="s">
        <v>1139</v>
      </c>
      <c r="L26" s="24" t="s">
        <v>1140</v>
      </c>
      <c r="M26" s="24" t="s">
        <v>1141</v>
      </c>
      <c r="N26" s="54" t="s">
        <v>3562</v>
      </c>
      <c r="O26" s="55">
        <v>13000</v>
      </c>
      <c r="P26" s="54">
        <v>10425</v>
      </c>
      <c r="Q26" s="54">
        <f t="shared" si="0"/>
        <v>135525000</v>
      </c>
    </row>
    <row r="27" spans="1:17" ht="48" customHeight="1" x14ac:dyDescent="0.25">
      <c r="A27" s="24">
        <v>21</v>
      </c>
      <c r="B27" s="24">
        <v>398</v>
      </c>
      <c r="C27" s="24" t="s">
        <v>1142</v>
      </c>
      <c r="D27" s="25" t="s">
        <v>1143</v>
      </c>
      <c r="E27" s="24" t="s">
        <v>169</v>
      </c>
      <c r="F27" s="24" t="s">
        <v>24</v>
      </c>
      <c r="G27" s="24" t="s">
        <v>76</v>
      </c>
      <c r="H27" s="24" t="s">
        <v>593</v>
      </c>
      <c r="I27" s="11" t="s">
        <v>1346</v>
      </c>
      <c r="J27" s="24" t="s">
        <v>78</v>
      </c>
      <c r="K27" s="26" t="s">
        <v>1144</v>
      </c>
      <c r="L27" s="24" t="s">
        <v>1145</v>
      </c>
      <c r="M27" s="24" t="s">
        <v>1073</v>
      </c>
      <c r="N27" s="54" t="s">
        <v>2980</v>
      </c>
      <c r="O27" s="55">
        <v>11950</v>
      </c>
      <c r="P27" s="54">
        <v>6750</v>
      </c>
      <c r="Q27" s="54">
        <f t="shared" si="0"/>
        <v>80662500</v>
      </c>
    </row>
    <row r="28" spans="1:17" ht="41.25" customHeight="1" x14ac:dyDescent="0.25">
      <c r="A28" s="24">
        <v>22</v>
      </c>
      <c r="B28" s="24">
        <v>399</v>
      </c>
      <c r="C28" s="24" t="s">
        <v>1146</v>
      </c>
      <c r="D28" s="25" t="s">
        <v>1147</v>
      </c>
      <c r="E28" s="24" t="s">
        <v>665</v>
      </c>
      <c r="F28" s="24" t="s">
        <v>43</v>
      </c>
      <c r="G28" s="24" t="s">
        <v>44</v>
      </c>
      <c r="H28" s="24" t="s">
        <v>1148</v>
      </c>
      <c r="I28" s="11" t="s">
        <v>1346</v>
      </c>
      <c r="J28" s="24" t="s">
        <v>78</v>
      </c>
      <c r="K28" s="26" t="s">
        <v>1149</v>
      </c>
      <c r="L28" s="24" t="s">
        <v>1145</v>
      </c>
      <c r="M28" s="24" t="s">
        <v>1073</v>
      </c>
      <c r="N28" s="54" t="s">
        <v>3562</v>
      </c>
      <c r="O28" s="55">
        <v>360</v>
      </c>
      <c r="P28" s="54">
        <v>30048</v>
      </c>
      <c r="Q28" s="54">
        <f t="shared" si="0"/>
        <v>10817280</v>
      </c>
    </row>
    <row r="29" spans="1:17" ht="63" x14ac:dyDescent="0.25">
      <c r="A29" s="24">
        <v>23</v>
      </c>
      <c r="B29" s="24">
        <v>474</v>
      </c>
      <c r="C29" s="24" t="s">
        <v>1150</v>
      </c>
      <c r="D29" s="25" t="s">
        <v>1151</v>
      </c>
      <c r="E29" s="24" t="s">
        <v>501</v>
      </c>
      <c r="F29" s="24" t="s">
        <v>111</v>
      </c>
      <c r="G29" s="24" t="s">
        <v>1152</v>
      </c>
      <c r="H29" s="24" t="s">
        <v>1153</v>
      </c>
      <c r="I29" s="11" t="s">
        <v>1346</v>
      </c>
      <c r="J29" s="24" t="s">
        <v>27</v>
      </c>
      <c r="K29" s="26" t="s">
        <v>1154</v>
      </c>
      <c r="L29" s="24" t="s">
        <v>1155</v>
      </c>
      <c r="M29" s="24" t="s">
        <v>1065</v>
      </c>
      <c r="N29" s="54" t="s">
        <v>3557</v>
      </c>
      <c r="O29" s="55">
        <v>40</v>
      </c>
      <c r="P29" s="54">
        <v>10323588</v>
      </c>
      <c r="Q29" s="54">
        <f t="shared" si="0"/>
        <v>412943520</v>
      </c>
    </row>
    <row r="30" spans="1:17" ht="41.25" customHeight="1" x14ac:dyDescent="0.25">
      <c r="A30" s="24">
        <v>24</v>
      </c>
      <c r="B30" s="24">
        <v>493</v>
      </c>
      <c r="C30" s="24" t="s">
        <v>1156</v>
      </c>
      <c r="D30" s="25" t="s">
        <v>1157</v>
      </c>
      <c r="E30" s="24" t="s">
        <v>1158</v>
      </c>
      <c r="F30" s="24" t="s">
        <v>24</v>
      </c>
      <c r="G30" s="24" t="s">
        <v>76</v>
      </c>
      <c r="H30" s="24" t="s">
        <v>159</v>
      </c>
      <c r="I30" s="24" t="s">
        <v>1438</v>
      </c>
      <c r="J30" s="24" t="s">
        <v>78</v>
      </c>
      <c r="K30" s="26" t="s">
        <v>1159</v>
      </c>
      <c r="L30" s="24" t="s">
        <v>1160</v>
      </c>
      <c r="M30" s="24" t="s">
        <v>30</v>
      </c>
      <c r="N30" s="54" t="s">
        <v>2980</v>
      </c>
      <c r="O30" s="55">
        <v>35000</v>
      </c>
      <c r="P30" s="54">
        <v>3960</v>
      </c>
      <c r="Q30" s="54">
        <f t="shared" si="0"/>
        <v>138600000</v>
      </c>
    </row>
    <row r="31" spans="1:17" ht="52.5" customHeight="1" x14ac:dyDescent="0.25">
      <c r="A31" s="24">
        <v>25</v>
      </c>
      <c r="B31" s="24">
        <v>496</v>
      </c>
      <c r="C31" s="24" t="s">
        <v>1161</v>
      </c>
      <c r="D31" s="25" t="s">
        <v>1162</v>
      </c>
      <c r="E31" s="24" t="s">
        <v>1163</v>
      </c>
      <c r="F31" s="24" t="s">
        <v>175</v>
      </c>
      <c r="G31" s="24" t="s">
        <v>681</v>
      </c>
      <c r="H31" s="24" t="s">
        <v>454</v>
      </c>
      <c r="I31" s="11" t="s">
        <v>1346</v>
      </c>
      <c r="J31" s="24" t="s">
        <v>78</v>
      </c>
      <c r="K31" s="26" t="s">
        <v>1164</v>
      </c>
      <c r="L31" s="24" t="s">
        <v>1165</v>
      </c>
      <c r="M31" s="24" t="s">
        <v>1166</v>
      </c>
      <c r="N31" s="54" t="s">
        <v>3559</v>
      </c>
      <c r="O31" s="55">
        <v>110</v>
      </c>
      <c r="P31" s="54">
        <v>300300</v>
      </c>
      <c r="Q31" s="54">
        <f t="shared" si="0"/>
        <v>33033000</v>
      </c>
    </row>
    <row r="32" spans="1:17" ht="62.25" customHeight="1" x14ac:dyDescent="0.25">
      <c r="A32" s="24">
        <v>26</v>
      </c>
      <c r="B32" s="24">
        <v>558</v>
      </c>
      <c r="C32" s="24" t="s">
        <v>1167</v>
      </c>
      <c r="D32" s="25" t="s">
        <v>1168</v>
      </c>
      <c r="E32" s="24" t="s">
        <v>87</v>
      </c>
      <c r="F32" s="24" t="s">
        <v>24</v>
      </c>
      <c r="G32" s="24" t="s">
        <v>1169</v>
      </c>
      <c r="H32" s="24" t="s">
        <v>159</v>
      </c>
      <c r="I32" s="11" t="s">
        <v>1346</v>
      </c>
      <c r="J32" s="24" t="s">
        <v>27</v>
      </c>
      <c r="K32" s="26" t="s">
        <v>1170</v>
      </c>
      <c r="L32" s="24" t="s">
        <v>1171</v>
      </c>
      <c r="M32" s="24" t="s">
        <v>205</v>
      </c>
      <c r="N32" s="54" t="s">
        <v>2980</v>
      </c>
      <c r="O32" s="55">
        <v>21600</v>
      </c>
      <c r="P32" s="54">
        <v>1104</v>
      </c>
      <c r="Q32" s="54">
        <f t="shared" si="0"/>
        <v>23846400</v>
      </c>
    </row>
    <row r="33" spans="1:17" ht="66" customHeight="1" x14ac:dyDescent="0.25">
      <c r="A33" s="24">
        <v>27</v>
      </c>
      <c r="B33" s="24">
        <v>571</v>
      </c>
      <c r="C33" s="24" t="s">
        <v>1172</v>
      </c>
      <c r="D33" s="25" t="s">
        <v>1173</v>
      </c>
      <c r="E33" s="24" t="s">
        <v>1075</v>
      </c>
      <c r="F33" s="24" t="s">
        <v>24</v>
      </c>
      <c r="G33" s="24" t="s">
        <v>76</v>
      </c>
      <c r="H33" s="24" t="s">
        <v>366</v>
      </c>
      <c r="I33" s="11" t="s">
        <v>1346</v>
      </c>
      <c r="J33" s="24" t="s">
        <v>27</v>
      </c>
      <c r="K33" s="26" t="s">
        <v>1174</v>
      </c>
      <c r="L33" s="24" t="s">
        <v>1175</v>
      </c>
      <c r="M33" s="24" t="s">
        <v>532</v>
      </c>
      <c r="N33" s="54" t="s">
        <v>2980</v>
      </c>
      <c r="O33" s="55">
        <v>1000</v>
      </c>
      <c r="P33" s="54">
        <v>1158</v>
      </c>
      <c r="Q33" s="54">
        <f t="shared" si="0"/>
        <v>1158000</v>
      </c>
    </row>
    <row r="34" spans="1:17" ht="142.5" customHeight="1" x14ac:dyDescent="0.25">
      <c r="A34" s="24">
        <v>28</v>
      </c>
      <c r="B34" s="24">
        <v>693</v>
      </c>
      <c r="C34" s="24" t="s">
        <v>1176</v>
      </c>
      <c r="D34" s="25" t="s">
        <v>1177</v>
      </c>
      <c r="E34" s="24" t="s">
        <v>1178</v>
      </c>
      <c r="F34" s="24" t="s">
        <v>200</v>
      </c>
      <c r="G34" s="24" t="s">
        <v>201</v>
      </c>
      <c r="H34" s="24" t="s">
        <v>1179</v>
      </c>
      <c r="I34" s="11" t="s">
        <v>1346</v>
      </c>
      <c r="J34" s="24" t="s">
        <v>1053</v>
      </c>
      <c r="K34" s="26" t="s">
        <v>1180</v>
      </c>
      <c r="L34" s="24" t="s">
        <v>1119</v>
      </c>
      <c r="M34" s="24" t="s">
        <v>1120</v>
      </c>
      <c r="N34" s="54" t="s">
        <v>3557</v>
      </c>
      <c r="O34" s="55">
        <v>204</v>
      </c>
      <c r="P34" s="54">
        <v>67500</v>
      </c>
      <c r="Q34" s="54">
        <f t="shared" si="0"/>
        <v>13770000</v>
      </c>
    </row>
    <row r="35" spans="1:17" ht="63" x14ac:dyDescent="0.25">
      <c r="A35" s="24">
        <v>29</v>
      </c>
      <c r="B35" s="24">
        <v>711</v>
      </c>
      <c r="C35" s="24" t="s">
        <v>1181</v>
      </c>
      <c r="D35" s="25" t="s">
        <v>1182</v>
      </c>
      <c r="E35" s="24" t="s">
        <v>1183</v>
      </c>
      <c r="F35" s="24" t="s">
        <v>997</v>
      </c>
      <c r="G35" s="24" t="s">
        <v>1184</v>
      </c>
      <c r="H35" s="24" t="s">
        <v>1185</v>
      </c>
      <c r="I35" s="11" t="s">
        <v>1346</v>
      </c>
      <c r="J35" s="24" t="s">
        <v>27</v>
      </c>
      <c r="K35" s="26" t="s">
        <v>1186</v>
      </c>
      <c r="L35" s="24" t="s">
        <v>1187</v>
      </c>
      <c r="M35" s="24" t="s">
        <v>1188</v>
      </c>
      <c r="N35" s="54" t="s">
        <v>3567</v>
      </c>
      <c r="O35" s="55">
        <v>6472</v>
      </c>
      <c r="P35" s="54">
        <v>50000</v>
      </c>
      <c r="Q35" s="54">
        <f t="shared" si="0"/>
        <v>323600000</v>
      </c>
    </row>
    <row r="36" spans="1:17" ht="156.75" customHeight="1" x14ac:dyDescent="0.25">
      <c r="A36" s="24">
        <v>30</v>
      </c>
      <c r="B36" s="24">
        <v>712</v>
      </c>
      <c r="C36" s="24" t="s">
        <v>1189</v>
      </c>
      <c r="D36" s="25" t="s">
        <v>1190</v>
      </c>
      <c r="E36" s="24" t="s">
        <v>1191</v>
      </c>
      <c r="F36" s="24" t="s">
        <v>1192</v>
      </c>
      <c r="G36" s="24" t="s">
        <v>1193</v>
      </c>
      <c r="H36" s="24" t="s">
        <v>1194</v>
      </c>
      <c r="I36" s="24" t="s">
        <v>1438</v>
      </c>
      <c r="J36" s="24" t="s">
        <v>78</v>
      </c>
      <c r="K36" s="26" t="s">
        <v>1195</v>
      </c>
      <c r="L36" s="24" t="s">
        <v>1196</v>
      </c>
      <c r="M36" s="24" t="s">
        <v>1197</v>
      </c>
      <c r="N36" s="54" t="s">
        <v>3564</v>
      </c>
      <c r="O36" s="55">
        <v>9600</v>
      </c>
      <c r="P36" s="54">
        <v>78178</v>
      </c>
      <c r="Q36" s="54">
        <f t="shared" si="0"/>
        <v>750508800</v>
      </c>
    </row>
    <row r="37" spans="1:17" ht="156" customHeight="1" x14ac:dyDescent="0.25">
      <c r="A37" s="24">
        <v>31</v>
      </c>
      <c r="B37" s="24">
        <v>713</v>
      </c>
      <c r="C37" s="24" t="s">
        <v>1198</v>
      </c>
      <c r="D37" s="25" t="s">
        <v>1190</v>
      </c>
      <c r="E37" s="24" t="s">
        <v>1199</v>
      </c>
      <c r="F37" s="24" t="s">
        <v>1192</v>
      </c>
      <c r="G37" s="24" t="s">
        <v>1193</v>
      </c>
      <c r="H37" s="24" t="s">
        <v>1194</v>
      </c>
      <c r="I37" s="24" t="s">
        <v>1438</v>
      </c>
      <c r="J37" s="24" t="s">
        <v>78</v>
      </c>
      <c r="K37" s="26" t="s">
        <v>1200</v>
      </c>
      <c r="L37" s="24" t="s">
        <v>1196</v>
      </c>
      <c r="M37" s="24" t="s">
        <v>1197</v>
      </c>
      <c r="N37" s="54" t="s">
        <v>3564</v>
      </c>
      <c r="O37" s="55">
        <v>4800</v>
      </c>
      <c r="P37" s="54">
        <v>78178</v>
      </c>
      <c r="Q37" s="54">
        <f t="shared" si="0"/>
        <v>375254400</v>
      </c>
    </row>
    <row r="38" spans="1:17" ht="126" x14ac:dyDescent="0.25">
      <c r="A38" s="24">
        <v>32</v>
      </c>
      <c r="B38" s="24">
        <v>714</v>
      </c>
      <c r="C38" s="24" t="s">
        <v>1201</v>
      </c>
      <c r="D38" s="25" t="s">
        <v>1190</v>
      </c>
      <c r="E38" s="24" t="s">
        <v>1202</v>
      </c>
      <c r="F38" s="24" t="s">
        <v>1192</v>
      </c>
      <c r="G38" s="24" t="s">
        <v>1193</v>
      </c>
      <c r="H38" s="24" t="s">
        <v>1194</v>
      </c>
      <c r="I38" s="24" t="s">
        <v>1438</v>
      </c>
      <c r="J38" s="24" t="s">
        <v>78</v>
      </c>
      <c r="K38" s="26" t="s">
        <v>1203</v>
      </c>
      <c r="L38" s="24" t="s">
        <v>1196</v>
      </c>
      <c r="M38" s="24" t="s">
        <v>1197</v>
      </c>
      <c r="N38" s="54" t="s">
        <v>3564</v>
      </c>
      <c r="O38" s="55">
        <v>40</v>
      </c>
      <c r="P38" s="54">
        <v>78178</v>
      </c>
      <c r="Q38" s="54">
        <f t="shared" si="0"/>
        <v>3127120</v>
      </c>
    </row>
    <row r="39" spans="1:17" ht="142.5" customHeight="1" x14ac:dyDescent="0.25">
      <c r="A39" s="24">
        <v>33</v>
      </c>
      <c r="B39" s="24">
        <v>715</v>
      </c>
      <c r="C39" s="24" t="s">
        <v>1204</v>
      </c>
      <c r="D39" s="25" t="s">
        <v>1190</v>
      </c>
      <c r="E39" s="24" t="s">
        <v>1205</v>
      </c>
      <c r="F39" s="24" t="s">
        <v>1192</v>
      </c>
      <c r="G39" s="24" t="s">
        <v>1193</v>
      </c>
      <c r="H39" s="24" t="s">
        <v>1206</v>
      </c>
      <c r="I39" s="24" t="s">
        <v>1438</v>
      </c>
      <c r="J39" s="24" t="s">
        <v>78</v>
      </c>
      <c r="K39" s="26" t="s">
        <v>1195</v>
      </c>
      <c r="L39" s="24" t="s">
        <v>1196</v>
      </c>
      <c r="M39" s="24" t="s">
        <v>1197</v>
      </c>
      <c r="N39" s="54" t="s">
        <v>3564</v>
      </c>
      <c r="O39" s="55">
        <v>720</v>
      </c>
      <c r="P39" s="54">
        <v>178000</v>
      </c>
      <c r="Q39" s="54">
        <f t="shared" si="0"/>
        <v>128160000</v>
      </c>
    </row>
    <row r="40" spans="1:17" ht="135" customHeight="1" x14ac:dyDescent="0.25">
      <c r="A40" s="24">
        <v>34</v>
      </c>
      <c r="B40" s="24">
        <v>716</v>
      </c>
      <c r="C40" s="24" t="s">
        <v>1198</v>
      </c>
      <c r="D40" s="25" t="s">
        <v>1190</v>
      </c>
      <c r="E40" s="24" t="s">
        <v>1199</v>
      </c>
      <c r="F40" s="24" t="s">
        <v>1192</v>
      </c>
      <c r="G40" s="24" t="s">
        <v>1193</v>
      </c>
      <c r="H40" s="24" t="s">
        <v>1206</v>
      </c>
      <c r="I40" s="24" t="s">
        <v>1438</v>
      </c>
      <c r="J40" s="24" t="s">
        <v>78</v>
      </c>
      <c r="K40" s="26" t="s">
        <v>1207</v>
      </c>
      <c r="L40" s="24" t="s">
        <v>1196</v>
      </c>
      <c r="M40" s="24" t="s">
        <v>1197</v>
      </c>
      <c r="N40" s="54" t="s">
        <v>3564</v>
      </c>
      <c r="O40" s="55">
        <v>60</v>
      </c>
      <c r="P40" s="54">
        <v>178000</v>
      </c>
      <c r="Q40" s="54">
        <f t="shared" si="0"/>
        <v>10680000</v>
      </c>
    </row>
    <row r="41" spans="1:17" ht="94.5" x14ac:dyDescent="0.25">
      <c r="A41" s="24">
        <v>35</v>
      </c>
      <c r="B41" s="24">
        <v>768</v>
      </c>
      <c r="C41" s="24" t="s">
        <v>1208</v>
      </c>
      <c r="D41" s="25" t="s">
        <v>1209</v>
      </c>
      <c r="E41" s="24" t="s">
        <v>1210</v>
      </c>
      <c r="F41" s="24" t="s">
        <v>1211</v>
      </c>
      <c r="G41" s="24" t="s">
        <v>1212</v>
      </c>
      <c r="H41" s="24" t="s">
        <v>1213</v>
      </c>
      <c r="I41" s="11" t="s">
        <v>1346</v>
      </c>
      <c r="J41" s="24" t="s">
        <v>78</v>
      </c>
      <c r="K41" s="26" t="s">
        <v>1214</v>
      </c>
      <c r="L41" s="24" t="s">
        <v>1155</v>
      </c>
      <c r="M41" s="24" t="s">
        <v>1065</v>
      </c>
      <c r="N41" s="54" t="s">
        <v>3567</v>
      </c>
      <c r="O41" s="55">
        <v>1700</v>
      </c>
      <c r="P41" s="54">
        <v>132323</v>
      </c>
      <c r="Q41" s="54">
        <f t="shared" si="0"/>
        <v>224949100</v>
      </c>
    </row>
    <row r="42" spans="1:17" ht="57.75" customHeight="1" x14ac:dyDescent="0.25">
      <c r="A42" s="24">
        <v>36</v>
      </c>
      <c r="B42" s="24">
        <v>770</v>
      </c>
      <c r="C42" s="24" t="s">
        <v>1215</v>
      </c>
      <c r="D42" s="25" t="s">
        <v>1216</v>
      </c>
      <c r="E42" s="24" t="s">
        <v>359</v>
      </c>
      <c r="F42" s="24" t="s">
        <v>24</v>
      </c>
      <c r="G42" s="24" t="s">
        <v>25</v>
      </c>
      <c r="H42" s="24" t="s">
        <v>159</v>
      </c>
      <c r="I42" s="24" t="s">
        <v>1438</v>
      </c>
      <c r="J42" s="24" t="s">
        <v>27</v>
      </c>
      <c r="K42" s="26" t="s">
        <v>1217</v>
      </c>
      <c r="L42" s="24" t="s">
        <v>1218</v>
      </c>
      <c r="M42" s="24" t="s">
        <v>30</v>
      </c>
      <c r="N42" s="54" t="s">
        <v>2980</v>
      </c>
      <c r="O42" s="55">
        <v>11000</v>
      </c>
      <c r="P42" s="54">
        <v>730</v>
      </c>
      <c r="Q42" s="54">
        <f t="shared" si="0"/>
        <v>8030000</v>
      </c>
    </row>
    <row r="43" spans="1:17" ht="120.75" customHeight="1" x14ac:dyDescent="0.25">
      <c r="A43" s="24">
        <v>37</v>
      </c>
      <c r="B43" s="24">
        <v>778</v>
      </c>
      <c r="C43" s="24" t="s">
        <v>1219</v>
      </c>
      <c r="D43" s="25" t="s">
        <v>1220</v>
      </c>
      <c r="E43" s="24" t="s">
        <v>1221</v>
      </c>
      <c r="F43" s="24" t="s">
        <v>1222</v>
      </c>
      <c r="G43" s="24" t="s">
        <v>1212</v>
      </c>
      <c r="H43" s="24" t="s">
        <v>1223</v>
      </c>
      <c r="I43" s="24" t="s">
        <v>1438</v>
      </c>
      <c r="J43" s="24" t="s">
        <v>78</v>
      </c>
      <c r="K43" s="26" t="s">
        <v>1224</v>
      </c>
      <c r="L43" s="24" t="s">
        <v>1225</v>
      </c>
      <c r="M43" s="24" t="s">
        <v>1073</v>
      </c>
      <c r="N43" s="54" t="s">
        <v>3557</v>
      </c>
      <c r="O43" s="55">
        <v>50</v>
      </c>
      <c r="P43" s="54">
        <v>16074</v>
      </c>
      <c r="Q43" s="54">
        <f t="shared" si="0"/>
        <v>803700</v>
      </c>
    </row>
    <row r="44" spans="1:17" ht="107.25" customHeight="1" x14ac:dyDescent="0.25">
      <c r="A44" s="24">
        <v>38</v>
      </c>
      <c r="B44" s="24">
        <v>779</v>
      </c>
      <c r="C44" s="24" t="s">
        <v>1226</v>
      </c>
      <c r="D44" s="25" t="s">
        <v>1227</v>
      </c>
      <c r="E44" s="24" t="s">
        <v>1228</v>
      </c>
      <c r="F44" s="24" t="s">
        <v>1229</v>
      </c>
      <c r="G44" s="24" t="s">
        <v>1230</v>
      </c>
      <c r="H44" s="24" t="s">
        <v>1231</v>
      </c>
      <c r="I44" s="24" t="s">
        <v>2822</v>
      </c>
      <c r="J44" s="24" t="s">
        <v>78</v>
      </c>
      <c r="K44" s="26" t="s">
        <v>1232</v>
      </c>
      <c r="L44" s="24" t="s">
        <v>1218</v>
      </c>
      <c r="M44" s="24" t="s">
        <v>30</v>
      </c>
      <c r="N44" s="54" t="s">
        <v>3562</v>
      </c>
      <c r="O44" s="55">
        <v>100</v>
      </c>
      <c r="P44" s="54">
        <v>78000</v>
      </c>
      <c r="Q44" s="54">
        <f t="shared" si="0"/>
        <v>7800000</v>
      </c>
    </row>
    <row r="45" spans="1:17" ht="116.25" customHeight="1" x14ac:dyDescent="0.25">
      <c r="A45" s="24">
        <v>39</v>
      </c>
      <c r="B45" s="24">
        <v>780</v>
      </c>
      <c r="C45" s="24" t="s">
        <v>1233</v>
      </c>
      <c r="D45" s="25" t="s">
        <v>1234</v>
      </c>
      <c r="E45" s="24" t="s">
        <v>1235</v>
      </c>
      <c r="F45" s="24" t="s">
        <v>1229</v>
      </c>
      <c r="G45" s="24" t="s">
        <v>1230</v>
      </c>
      <c r="H45" s="24" t="s">
        <v>1231</v>
      </c>
      <c r="I45" s="24" t="s">
        <v>2822</v>
      </c>
      <c r="J45" s="24" t="s">
        <v>78</v>
      </c>
      <c r="K45" s="26" t="s">
        <v>1236</v>
      </c>
      <c r="L45" s="24" t="s">
        <v>1218</v>
      </c>
      <c r="M45" s="24" t="s">
        <v>30</v>
      </c>
      <c r="N45" s="54" t="s">
        <v>3562</v>
      </c>
      <c r="O45" s="55">
        <v>700</v>
      </c>
      <c r="P45" s="54">
        <v>86000</v>
      </c>
      <c r="Q45" s="54">
        <f t="shared" si="0"/>
        <v>60200000</v>
      </c>
    </row>
    <row r="46" spans="1:17" ht="409.5" x14ac:dyDescent="0.25">
      <c r="A46" s="24">
        <v>40</v>
      </c>
      <c r="B46" s="24">
        <v>818</v>
      </c>
      <c r="C46" s="24" t="s">
        <v>1237</v>
      </c>
      <c r="D46" s="25" t="s">
        <v>1238</v>
      </c>
      <c r="E46" s="24" t="s">
        <v>1239</v>
      </c>
      <c r="F46" s="24" t="s">
        <v>111</v>
      </c>
      <c r="G46" s="24" t="s">
        <v>1240</v>
      </c>
      <c r="H46" s="24" t="s">
        <v>1241</v>
      </c>
      <c r="I46" s="11" t="s">
        <v>1346</v>
      </c>
      <c r="J46" s="24" t="s">
        <v>78</v>
      </c>
      <c r="K46" s="26" t="s">
        <v>1242</v>
      </c>
      <c r="L46" s="24" t="s">
        <v>1243</v>
      </c>
      <c r="M46" s="24" t="s">
        <v>1056</v>
      </c>
      <c r="N46" s="54" t="s">
        <v>3564</v>
      </c>
      <c r="O46" s="55">
        <v>500</v>
      </c>
      <c r="P46" s="54">
        <v>696500</v>
      </c>
      <c r="Q46" s="54">
        <f t="shared" si="0"/>
        <v>348250000</v>
      </c>
    </row>
    <row r="47" spans="1:17" ht="94.5" customHeight="1" x14ac:dyDescent="0.25">
      <c r="A47" s="24">
        <v>41</v>
      </c>
      <c r="B47" s="24">
        <v>841</v>
      </c>
      <c r="C47" s="24" t="s">
        <v>1244</v>
      </c>
      <c r="D47" s="25" t="s">
        <v>1245</v>
      </c>
      <c r="E47" s="24" t="s">
        <v>1246</v>
      </c>
      <c r="F47" s="24" t="s">
        <v>111</v>
      </c>
      <c r="G47" s="24" t="s">
        <v>1247</v>
      </c>
      <c r="H47" s="24" t="s">
        <v>1248</v>
      </c>
      <c r="I47" s="11" t="s">
        <v>1346</v>
      </c>
      <c r="J47" s="24" t="s">
        <v>1062</v>
      </c>
      <c r="K47" s="26" t="s">
        <v>1249</v>
      </c>
      <c r="L47" s="24" t="s">
        <v>1243</v>
      </c>
      <c r="M47" s="24" t="s">
        <v>1056</v>
      </c>
      <c r="N47" s="54" t="s">
        <v>3564</v>
      </c>
      <c r="O47" s="55">
        <v>200</v>
      </c>
      <c r="P47" s="54">
        <v>170000</v>
      </c>
      <c r="Q47" s="54">
        <f t="shared" si="0"/>
        <v>34000000</v>
      </c>
    </row>
    <row r="48" spans="1:17" ht="87.75" customHeight="1" x14ac:dyDescent="0.25">
      <c r="A48" s="24">
        <v>42</v>
      </c>
      <c r="B48" s="24">
        <v>842</v>
      </c>
      <c r="C48" s="24" t="s">
        <v>1244</v>
      </c>
      <c r="D48" s="25" t="s">
        <v>1245</v>
      </c>
      <c r="E48" s="24" t="s">
        <v>1250</v>
      </c>
      <c r="F48" s="24" t="s">
        <v>111</v>
      </c>
      <c r="G48" s="24" t="s">
        <v>1247</v>
      </c>
      <c r="H48" s="24" t="s">
        <v>1251</v>
      </c>
      <c r="I48" s="11" t="s">
        <v>1346</v>
      </c>
      <c r="J48" s="24" t="s">
        <v>1062</v>
      </c>
      <c r="K48" s="26" t="s">
        <v>1252</v>
      </c>
      <c r="L48" s="24" t="s">
        <v>1243</v>
      </c>
      <c r="M48" s="24" t="s">
        <v>1056</v>
      </c>
      <c r="N48" s="54" t="s">
        <v>3564</v>
      </c>
      <c r="O48" s="55">
        <v>200</v>
      </c>
      <c r="P48" s="54">
        <v>320000</v>
      </c>
      <c r="Q48" s="54">
        <f t="shared" si="0"/>
        <v>64000000</v>
      </c>
    </row>
    <row r="49" spans="1:17" ht="409.5" x14ac:dyDescent="0.25">
      <c r="A49" s="14">
        <v>43</v>
      </c>
      <c r="B49" s="14">
        <v>887</v>
      </c>
      <c r="C49" s="14" t="s">
        <v>1253</v>
      </c>
      <c r="D49" s="15" t="s">
        <v>1254</v>
      </c>
      <c r="E49" s="14" t="s">
        <v>1255</v>
      </c>
      <c r="F49" s="14" t="s">
        <v>1256</v>
      </c>
      <c r="G49" s="14" t="s">
        <v>52</v>
      </c>
      <c r="H49" s="14" t="s">
        <v>1257</v>
      </c>
      <c r="I49" s="11" t="s">
        <v>1346</v>
      </c>
      <c r="J49" s="14" t="s">
        <v>1258</v>
      </c>
      <c r="K49" s="16" t="s">
        <v>1259</v>
      </c>
      <c r="L49" s="14" t="s">
        <v>1260</v>
      </c>
      <c r="M49" s="14" t="s">
        <v>1040</v>
      </c>
      <c r="N49" s="43" t="s">
        <v>3572</v>
      </c>
      <c r="O49" s="44">
        <v>900</v>
      </c>
      <c r="P49" s="43">
        <v>865200</v>
      </c>
      <c r="Q49" s="43">
        <f t="shared" si="0"/>
        <v>778680000</v>
      </c>
    </row>
    <row r="50" spans="1:17" ht="38.25" customHeight="1" x14ac:dyDescent="0.25">
      <c r="A50" s="17"/>
      <c r="B50" s="18" t="s">
        <v>1261</v>
      </c>
      <c r="C50" s="18"/>
      <c r="D50" s="18"/>
      <c r="E50" s="18"/>
      <c r="F50" s="18"/>
      <c r="G50" s="18"/>
      <c r="H50" s="18"/>
      <c r="I50" s="18"/>
      <c r="J50" s="18"/>
      <c r="K50" s="19"/>
      <c r="L50" s="18"/>
      <c r="M50" s="18"/>
      <c r="N50" s="46"/>
      <c r="O50" s="47"/>
      <c r="P50" s="46"/>
      <c r="Q50" s="49">
        <f>SUM(Q7:Q49)</f>
        <v>7502637770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13" orientation="landscape"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U19"/>
  <sheetViews>
    <sheetView topLeftCell="A13" zoomScale="60" zoomScaleNormal="60" workbookViewId="0">
      <selection activeCell="Q24" sqref="Q24"/>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47.25" x14ac:dyDescent="0.25">
      <c r="A7" s="11">
        <v>1</v>
      </c>
      <c r="B7" s="11">
        <v>5</v>
      </c>
      <c r="C7" s="11" t="s">
        <v>1263</v>
      </c>
      <c r="D7" s="12" t="s">
        <v>1264</v>
      </c>
      <c r="E7" s="11" t="s">
        <v>641</v>
      </c>
      <c r="F7" s="11" t="s">
        <v>43</v>
      </c>
      <c r="G7" s="11" t="s">
        <v>44</v>
      </c>
      <c r="H7" s="11" t="s">
        <v>631</v>
      </c>
      <c r="I7" s="11" t="s">
        <v>1346</v>
      </c>
      <c r="J7" s="11" t="s">
        <v>78</v>
      </c>
      <c r="K7" s="13" t="s">
        <v>1265</v>
      </c>
      <c r="L7" s="11" t="s">
        <v>1266</v>
      </c>
      <c r="M7" s="11" t="s">
        <v>1065</v>
      </c>
      <c r="N7" s="40" t="s">
        <v>3562</v>
      </c>
      <c r="O7" s="41">
        <v>6930</v>
      </c>
      <c r="P7" s="40">
        <v>8800</v>
      </c>
      <c r="Q7" s="40">
        <f t="shared" ref="Q7:Q18" si="0">O7*P7</f>
        <v>60984000</v>
      </c>
    </row>
    <row r="8" spans="1:21" ht="60" customHeight="1" x14ac:dyDescent="0.25">
      <c r="A8" s="24">
        <v>2</v>
      </c>
      <c r="B8" s="24">
        <v>7</v>
      </c>
      <c r="C8" s="24" t="s">
        <v>1267</v>
      </c>
      <c r="D8" s="25" t="s">
        <v>1268</v>
      </c>
      <c r="E8" s="24" t="s">
        <v>1269</v>
      </c>
      <c r="F8" s="24" t="s">
        <v>43</v>
      </c>
      <c r="G8" s="24" t="s">
        <v>44</v>
      </c>
      <c r="H8" s="24" t="s">
        <v>631</v>
      </c>
      <c r="I8" s="11" t="s">
        <v>1346</v>
      </c>
      <c r="J8" s="24" t="s">
        <v>78</v>
      </c>
      <c r="K8" s="26" t="s">
        <v>1270</v>
      </c>
      <c r="L8" s="24" t="s">
        <v>1266</v>
      </c>
      <c r="M8" s="24" t="s">
        <v>1065</v>
      </c>
      <c r="N8" s="54" t="s">
        <v>3562</v>
      </c>
      <c r="O8" s="55">
        <v>17700</v>
      </c>
      <c r="P8" s="54">
        <v>13650</v>
      </c>
      <c r="Q8" s="54">
        <f t="shared" si="0"/>
        <v>241605000</v>
      </c>
    </row>
    <row r="9" spans="1:21" ht="66" customHeight="1" x14ac:dyDescent="0.25">
      <c r="A9" s="24">
        <v>3</v>
      </c>
      <c r="B9" s="24">
        <v>9</v>
      </c>
      <c r="C9" s="24" t="s">
        <v>1271</v>
      </c>
      <c r="D9" s="25" t="s">
        <v>1272</v>
      </c>
      <c r="E9" s="24" t="s">
        <v>1273</v>
      </c>
      <c r="F9" s="24" t="s">
        <v>43</v>
      </c>
      <c r="G9" s="24" t="s">
        <v>44</v>
      </c>
      <c r="H9" s="24" t="s">
        <v>1089</v>
      </c>
      <c r="I9" s="24" t="s">
        <v>588</v>
      </c>
      <c r="J9" s="24" t="s">
        <v>78</v>
      </c>
      <c r="K9" s="26" t="s">
        <v>1274</v>
      </c>
      <c r="L9" s="24" t="s">
        <v>1275</v>
      </c>
      <c r="M9" s="24" t="s">
        <v>37</v>
      </c>
      <c r="N9" s="54" t="s">
        <v>3562</v>
      </c>
      <c r="O9" s="55">
        <v>1000</v>
      </c>
      <c r="P9" s="54">
        <v>22000</v>
      </c>
      <c r="Q9" s="54">
        <f t="shared" si="0"/>
        <v>22000000</v>
      </c>
    </row>
    <row r="10" spans="1:21" ht="64.5" customHeight="1" x14ac:dyDescent="0.25">
      <c r="A10" s="24">
        <v>4</v>
      </c>
      <c r="B10" s="24">
        <v>10</v>
      </c>
      <c r="C10" s="24" t="s">
        <v>1276</v>
      </c>
      <c r="D10" s="25" t="s">
        <v>1272</v>
      </c>
      <c r="E10" s="24" t="s">
        <v>1277</v>
      </c>
      <c r="F10" s="24" t="s">
        <v>43</v>
      </c>
      <c r="G10" s="24" t="s">
        <v>44</v>
      </c>
      <c r="H10" s="24" t="s">
        <v>631</v>
      </c>
      <c r="I10" s="24" t="s">
        <v>588</v>
      </c>
      <c r="J10" s="24" t="s">
        <v>78</v>
      </c>
      <c r="K10" s="26" t="s">
        <v>1278</v>
      </c>
      <c r="L10" s="24" t="s">
        <v>1275</v>
      </c>
      <c r="M10" s="24" t="s">
        <v>37</v>
      </c>
      <c r="N10" s="54" t="s">
        <v>3562</v>
      </c>
      <c r="O10" s="55">
        <v>3000</v>
      </c>
      <c r="P10" s="54">
        <v>12600</v>
      </c>
      <c r="Q10" s="54">
        <f t="shared" si="0"/>
        <v>37800000</v>
      </c>
    </row>
    <row r="11" spans="1:21" ht="78.75" x14ac:dyDescent="0.25">
      <c r="A11" s="24">
        <v>5</v>
      </c>
      <c r="B11" s="24">
        <v>19</v>
      </c>
      <c r="C11" s="24" t="s">
        <v>1279</v>
      </c>
      <c r="D11" s="25" t="s">
        <v>1280</v>
      </c>
      <c r="E11" s="24" t="s">
        <v>641</v>
      </c>
      <c r="F11" s="24" t="s">
        <v>1059</v>
      </c>
      <c r="G11" s="24" t="s">
        <v>1281</v>
      </c>
      <c r="H11" s="24" t="s">
        <v>1282</v>
      </c>
      <c r="I11" s="11" t="s">
        <v>1346</v>
      </c>
      <c r="J11" s="24" t="s">
        <v>341</v>
      </c>
      <c r="K11" s="26" t="s">
        <v>1283</v>
      </c>
      <c r="L11" s="24" t="s">
        <v>1284</v>
      </c>
      <c r="M11" s="24" t="s">
        <v>1285</v>
      </c>
      <c r="N11" s="54" t="s">
        <v>3562</v>
      </c>
      <c r="O11" s="55">
        <v>13590</v>
      </c>
      <c r="P11" s="54">
        <v>18900</v>
      </c>
      <c r="Q11" s="54">
        <f t="shared" si="0"/>
        <v>256851000</v>
      </c>
    </row>
    <row r="12" spans="1:21" ht="99.75" customHeight="1" x14ac:dyDescent="0.25">
      <c r="A12" s="24">
        <v>6</v>
      </c>
      <c r="B12" s="24">
        <v>21</v>
      </c>
      <c r="C12" s="24" t="s">
        <v>1286</v>
      </c>
      <c r="D12" s="25" t="s">
        <v>1287</v>
      </c>
      <c r="E12" s="24" t="s">
        <v>1288</v>
      </c>
      <c r="F12" s="24" t="s">
        <v>43</v>
      </c>
      <c r="G12" s="24" t="s">
        <v>44</v>
      </c>
      <c r="H12" s="24" t="s">
        <v>1282</v>
      </c>
      <c r="I12" s="11" t="s">
        <v>1346</v>
      </c>
      <c r="J12" s="24" t="s">
        <v>27</v>
      </c>
      <c r="K12" s="26" t="s">
        <v>1289</v>
      </c>
      <c r="L12" s="24" t="s">
        <v>1266</v>
      </c>
      <c r="M12" s="24" t="s">
        <v>1065</v>
      </c>
      <c r="N12" s="54" t="s">
        <v>3562</v>
      </c>
      <c r="O12" s="55">
        <v>8000</v>
      </c>
      <c r="P12" s="54">
        <v>27930</v>
      </c>
      <c r="Q12" s="54">
        <f t="shared" si="0"/>
        <v>223440000</v>
      </c>
    </row>
    <row r="13" spans="1:21" ht="54" customHeight="1" x14ac:dyDescent="0.25">
      <c r="A13" s="24">
        <v>7</v>
      </c>
      <c r="B13" s="24">
        <v>243</v>
      </c>
      <c r="C13" s="24" t="s">
        <v>1290</v>
      </c>
      <c r="D13" s="25" t="s">
        <v>1291</v>
      </c>
      <c r="E13" s="24" t="s">
        <v>1292</v>
      </c>
      <c r="F13" s="24" t="s">
        <v>200</v>
      </c>
      <c r="G13" s="24" t="s">
        <v>201</v>
      </c>
      <c r="H13" s="24" t="s">
        <v>1293</v>
      </c>
      <c r="I13" s="11" t="s">
        <v>1346</v>
      </c>
      <c r="J13" s="24" t="s">
        <v>27</v>
      </c>
      <c r="K13" s="26" t="s">
        <v>1294</v>
      </c>
      <c r="L13" s="24" t="s">
        <v>1295</v>
      </c>
      <c r="M13" s="24" t="s">
        <v>1296</v>
      </c>
      <c r="N13" s="54" t="s">
        <v>3557</v>
      </c>
      <c r="O13" s="55">
        <v>4730</v>
      </c>
      <c r="P13" s="54">
        <v>33490</v>
      </c>
      <c r="Q13" s="54">
        <f t="shared" si="0"/>
        <v>158407700</v>
      </c>
    </row>
    <row r="14" spans="1:21" ht="161.25" customHeight="1" x14ac:dyDescent="0.25">
      <c r="A14" s="24">
        <v>8</v>
      </c>
      <c r="B14" s="24">
        <v>473</v>
      </c>
      <c r="C14" s="24" t="s">
        <v>1297</v>
      </c>
      <c r="D14" s="25" t="s">
        <v>1298</v>
      </c>
      <c r="E14" s="24" t="s">
        <v>1299</v>
      </c>
      <c r="F14" s="24" t="s">
        <v>24</v>
      </c>
      <c r="G14" s="24" t="s">
        <v>25</v>
      </c>
      <c r="H14" s="24" t="s">
        <v>3587</v>
      </c>
      <c r="I14" s="24" t="s">
        <v>588</v>
      </c>
      <c r="J14" s="24" t="s">
        <v>78</v>
      </c>
      <c r="K14" s="26" t="s">
        <v>1300</v>
      </c>
      <c r="L14" s="24" t="s">
        <v>1301</v>
      </c>
      <c r="M14" s="24" t="s">
        <v>37</v>
      </c>
      <c r="N14" s="54" t="s">
        <v>2980</v>
      </c>
      <c r="O14" s="55">
        <v>41200</v>
      </c>
      <c r="P14" s="54">
        <v>1700</v>
      </c>
      <c r="Q14" s="54">
        <f t="shared" si="0"/>
        <v>70040000</v>
      </c>
    </row>
    <row r="15" spans="1:21" ht="52.5" customHeight="1" x14ac:dyDescent="0.25">
      <c r="A15" s="24">
        <v>9</v>
      </c>
      <c r="B15" s="24">
        <v>561</v>
      </c>
      <c r="C15" s="24" t="s">
        <v>1302</v>
      </c>
      <c r="D15" s="25" t="s">
        <v>1303</v>
      </c>
      <c r="E15" s="24" t="s">
        <v>1304</v>
      </c>
      <c r="F15" s="24" t="s">
        <v>24</v>
      </c>
      <c r="G15" s="24" t="s">
        <v>651</v>
      </c>
      <c r="H15" s="24" t="s">
        <v>625</v>
      </c>
      <c r="I15" s="24" t="s">
        <v>588</v>
      </c>
      <c r="J15" s="24" t="s">
        <v>78</v>
      </c>
      <c r="K15" s="26" t="s">
        <v>1305</v>
      </c>
      <c r="L15" s="24" t="s">
        <v>1306</v>
      </c>
      <c r="M15" s="24" t="s">
        <v>37</v>
      </c>
      <c r="N15" s="54" t="s">
        <v>3558</v>
      </c>
      <c r="O15" s="55">
        <v>20200</v>
      </c>
      <c r="P15" s="54">
        <v>1945</v>
      </c>
      <c r="Q15" s="54">
        <f t="shared" si="0"/>
        <v>39289000</v>
      </c>
    </row>
    <row r="16" spans="1:21" ht="60.75" customHeight="1" x14ac:dyDescent="0.25">
      <c r="A16" s="24">
        <v>10</v>
      </c>
      <c r="B16" s="24">
        <v>740</v>
      </c>
      <c r="C16" s="24" t="s">
        <v>1307</v>
      </c>
      <c r="D16" s="25" t="s">
        <v>1308</v>
      </c>
      <c r="E16" s="24" t="s">
        <v>417</v>
      </c>
      <c r="F16" s="24" t="s">
        <v>24</v>
      </c>
      <c r="G16" s="24" t="s">
        <v>25</v>
      </c>
      <c r="H16" s="24" t="s">
        <v>1309</v>
      </c>
      <c r="I16" s="11" t="s">
        <v>1346</v>
      </c>
      <c r="J16" s="24" t="s">
        <v>78</v>
      </c>
      <c r="K16" s="26" t="s">
        <v>1310</v>
      </c>
      <c r="L16" s="24" t="s">
        <v>1311</v>
      </c>
      <c r="M16" s="24" t="s">
        <v>216</v>
      </c>
      <c r="N16" s="54" t="s">
        <v>2980</v>
      </c>
      <c r="O16" s="55">
        <v>5000</v>
      </c>
      <c r="P16" s="54">
        <v>4600</v>
      </c>
      <c r="Q16" s="54">
        <f t="shared" si="0"/>
        <v>23000000</v>
      </c>
    </row>
    <row r="17" spans="1:17" ht="45" customHeight="1" x14ac:dyDescent="0.25">
      <c r="A17" s="24">
        <v>11</v>
      </c>
      <c r="B17" s="24">
        <v>790</v>
      </c>
      <c r="C17" s="24" t="s">
        <v>1312</v>
      </c>
      <c r="D17" s="25" t="s">
        <v>1313</v>
      </c>
      <c r="E17" s="24" t="s">
        <v>1314</v>
      </c>
      <c r="F17" s="24" t="s">
        <v>24</v>
      </c>
      <c r="G17" s="24" t="s">
        <v>319</v>
      </c>
      <c r="H17" s="24" t="s">
        <v>1315</v>
      </c>
      <c r="I17" s="24" t="s">
        <v>1438</v>
      </c>
      <c r="J17" s="24" t="s">
        <v>27</v>
      </c>
      <c r="K17" s="26" t="s">
        <v>1316</v>
      </c>
      <c r="L17" s="24" t="s">
        <v>1317</v>
      </c>
      <c r="M17" s="24" t="s">
        <v>30</v>
      </c>
      <c r="N17" s="54" t="s">
        <v>3557</v>
      </c>
      <c r="O17" s="55">
        <v>300</v>
      </c>
      <c r="P17" s="54">
        <v>42000</v>
      </c>
      <c r="Q17" s="54">
        <f t="shared" si="0"/>
        <v>12600000</v>
      </c>
    </row>
    <row r="18" spans="1:17" ht="60" customHeight="1" x14ac:dyDescent="0.25">
      <c r="A18" s="14">
        <v>12</v>
      </c>
      <c r="B18" s="14">
        <v>831</v>
      </c>
      <c r="C18" s="14" t="s">
        <v>1318</v>
      </c>
      <c r="D18" s="15" t="s">
        <v>1319</v>
      </c>
      <c r="E18" s="14" t="s">
        <v>1320</v>
      </c>
      <c r="F18" s="14" t="s">
        <v>111</v>
      </c>
      <c r="G18" s="14" t="s">
        <v>961</v>
      </c>
      <c r="H18" s="14" t="s">
        <v>309</v>
      </c>
      <c r="I18" s="24" t="s">
        <v>1438</v>
      </c>
      <c r="J18" s="14" t="s">
        <v>27</v>
      </c>
      <c r="K18" s="16" t="s">
        <v>1321</v>
      </c>
      <c r="L18" s="14" t="s">
        <v>1322</v>
      </c>
      <c r="M18" s="14" t="s">
        <v>1323</v>
      </c>
      <c r="N18" s="43" t="s">
        <v>3561</v>
      </c>
      <c r="O18" s="44">
        <v>45650</v>
      </c>
      <c r="P18" s="43">
        <v>12500</v>
      </c>
      <c r="Q18" s="43">
        <f t="shared" si="0"/>
        <v>570625000</v>
      </c>
    </row>
    <row r="19" spans="1:17" ht="36.75" customHeight="1" x14ac:dyDescent="0.25">
      <c r="A19" s="17"/>
      <c r="B19" s="18" t="s">
        <v>1324</v>
      </c>
      <c r="C19" s="18"/>
      <c r="D19" s="18"/>
      <c r="E19" s="18"/>
      <c r="F19" s="18"/>
      <c r="G19" s="18"/>
      <c r="H19" s="18"/>
      <c r="I19" s="18"/>
      <c r="J19" s="18"/>
      <c r="K19" s="19"/>
      <c r="L19" s="18"/>
      <c r="M19" s="18"/>
      <c r="N19" s="46"/>
      <c r="O19" s="47"/>
      <c r="P19" s="46"/>
      <c r="Q19" s="49">
        <f>SUM(Q7:Q18)</f>
        <v>1716641700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U19"/>
  <sheetViews>
    <sheetView view="pageLayout" topLeftCell="A8" zoomScale="60" zoomScaleNormal="60" zoomScalePageLayoutView="60" workbookViewId="0">
      <selection activeCell="W9" sqref="W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2.25" customHeight="1" x14ac:dyDescent="0.25">
      <c r="A7" s="11">
        <v>1</v>
      </c>
      <c r="B7" s="11">
        <v>57</v>
      </c>
      <c r="C7" s="11" t="s">
        <v>1326</v>
      </c>
      <c r="D7" s="12" t="s">
        <v>1327</v>
      </c>
      <c r="E7" s="11" t="s">
        <v>359</v>
      </c>
      <c r="F7" s="11" t="s">
        <v>43</v>
      </c>
      <c r="G7" s="11" t="s">
        <v>44</v>
      </c>
      <c r="H7" s="11" t="s">
        <v>354</v>
      </c>
      <c r="I7" s="11" t="s">
        <v>588</v>
      </c>
      <c r="J7" s="11" t="s">
        <v>27</v>
      </c>
      <c r="K7" s="13" t="s">
        <v>1328</v>
      </c>
      <c r="L7" s="11" t="s">
        <v>1329</v>
      </c>
      <c r="M7" s="11" t="s">
        <v>37</v>
      </c>
      <c r="N7" s="40" t="s">
        <v>3562</v>
      </c>
      <c r="O7" s="41">
        <v>42020</v>
      </c>
      <c r="P7" s="40">
        <v>4620</v>
      </c>
      <c r="Q7" s="40">
        <f t="shared" ref="Q7:Q18" si="0">O7*P7</f>
        <v>194132400</v>
      </c>
    </row>
    <row r="8" spans="1:21" ht="54" customHeight="1" x14ac:dyDescent="0.25">
      <c r="A8" s="24">
        <v>2</v>
      </c>
      <c r="B8" s="24">
        <v>58</v>
      </c>
      <c r="C8" s="24" t="s">
        <v>1330</v>
      </c>
      <c r="D8" s="25" t="s">
        <v>1327</v>
      </c>
      <c r="E8" s="24" t="s">
        <v>539</v>
      </c>
      <c r="F8" s="24" t="s">
        <v>24</v>
      </c>
      <c r="G8" s="24" t="s">
        <v>83</v>
      </c>
      <c r="H8" s="24" t="s">
        <v>1331</v>
      </c>
      <c r="I8" s="24" t="s">
        <v>588</v>
      </c>
      <c r="J8" s="24" t="s">
        <v>27</v>
      </c>
      <c r="K8" s="26" t="s">
        <v>1332</v>
      </c>
      <c r="L8" s="24" t="s">
        <v>141</v>
      </c>
      <c r="M8" s="24" t="s">
        <v>37</v>
      </c>
      <c r="N8" s="54" t="s">
        <v>2980</v>
      </c>
      <c r="O8" s="55">
        <v>9400</v>
      </c>
      <c r="P8" s="54">
        <v>7150</v>
      </c>
      <c r="Q8" s="54">
        <f t="shared" si="0"/>
        <v>67210000</v>
      </c>
    </row>
    <row r="9" spans="1:21" ht="66" customHeight="1" x14ac:dyDescent="0.25">
      <c r="A9" s="24">
        <v>3</v>
      </c>
      <c r="B9" s="24">
        <v>131</v>
      </c>
      <c r="C9" s="24" t="s">
        <v>1333</v>
      </c>
      <c r="D9" s="25" t="s">
        <v>1334</v>
      </c>
      <c r="E9" s="24" t="s">
        <v>1335</v>
      </c>
      <c r="F9" s="24" t="s">
        <v>43</v>
      </c>
      <c r="G9" s="24" t="s">
        <v>44</v>
      </c>
      <c r="H9" s="24" t="s">
        <v>1089</v>
      </c>
      <c r="I9" s="24" t="s">
        <v>1346</v>
      </c>
      <c r="J9" s="24" t="s">
        <v>78</v>
      </c>
      <c r="K9" s="26" t="s">
        <v>1336</v>
      </c>
      <c r="L9" s="24" t="s">
        <v>1085</v>
      </c>
      <c r="M9" s="24" t="s">
        <v>1073</v>
      </c>
      <c r="N9" s="54" t="s">
        <v>3562</v>
      </c>
      <c r="O9" s="55">
        <v>3570</v>
      </c>
      <c r="P9" s="54">
        <v>87150</v>
      </c>
      <c r="Q9" s="54">
        <f t="shared" si="0"/>
        <v>311125500</v>
      </c>
    </row>
    <row r="10" spans="1:21" ht="78.75" x14ac:dyDescent="0.25">
      <c r="A10" s="24">
        <v>4</v>
      </c>
      <c r="B10" s="24">
        <v>289</v>
      </c>
      <c r="C10" s="24" t="s">
        <v>1337</v>
      </c>
      <c r="D10" s="25" t="s">
        <v>1338</v>
      </c>
      <c r="E10" s="24" t="s">
        <v>1339</v>
      </c>
      <c r="F10" s="24" t="s">
        <v>24</v>
      </c>
      <c r="G10" s="24" t="s">
        <v>651</v>
      </c>
      <c r="H10" s="24" t="s">
        <v>1340</v>
      </c>
      <c r="I10" s="24" t="s">
        <v>1346</v>
      </c>
      <c r="J10" s="24" t="s">
        <v>27</v>
      </c>
      <c r="K10" s="26" t="s">
        <v>1341</v>
      </c>
      <c r="L10" s="24" t="s">
        <v>1342</v>
      </c>
      <c r="M10" s="24" t="s">
        <v>1103</v>
      </c>
      <c r="N10" s="54" t="s">
        <v>3561</v>
      </c>
      <c r="O10" s="55">
        <v>1500</v>
      </c>
      <c r="P10" s="54">
        <v>110000</v>
      </c>
      <c r="Q10" s="54">
        <f t="shared" si="0"/>
        <v>165000000</v>
      </c>
    </row>
    <row r="11" spans="1:21" ht="62.25" customHeight="1" x14ac:dyDescent="0.25">
      <c r="A11" s="24">
        <v>5</v>
      </c>
      <c r="B11" s="24">
        <v>366</v>
      </c>
      <c r="C11" s="24" t="s">
        <v>1343</v>
      </c>
      <c r="D11" s="25" t="s">
        <v>1344</v>
      </c>
      <c r="E11" s="24" t="s">
        <v>954</v>
      </c>
      <c r="F11" s="24" t="s">
        <v>43</v>
      </c>
      <c r="G11" s="24" t="s">
        <v>44</v>
      </c>
      <c r="H11" s="24" t="s">
        <v>1345</v>
      </c>
      <c r="I11" s="24" t="s">
        <v>1346</v>
      </c>
      <c r="J11" s="24" t="s">
        <v>121</v>
      </c>
      <c r="K11" s="26" t="s">
        <v>1347</v>
      </c>
      <c r="L11" s="24" t="s">
        <v>1348</v>
      </c>
      <c r="M11" s="24" t="s">
        <v>1065</v>
      </c>
      <c r="N11" s="54" t="s">
        <v>3557</v>
      </c>
      <c r="O11" s="55">
        <v>10000</v>
      </c>
      <c r="P11" s="54">
        <v>224200</v>
      </c>
      <c r="Q11" s="54">
        <f t="shared" si="0"/>
        <v>2242000000</v>
      </c>
    </row>
    <row r="12" spans="1:21" ht="80.25" customHeight="1" x14ac:dyDescent="0.25">
      <c r="A12" s="24">
        <v>6</v>
      </c>
      <c r="B12" s="24">
        <v>511</v>
      </c>
      <c r="C12" s="24" t="s">
        <v>1349</v>
      </c>
      <c r="D12" s="25" t="s">
        <v>1350</v>
      </c>
      <c r="E12" s="24" t="s">
        <v>1351</v>
      </c>
      <c r="F12" s="24" t="s">
        <v>175</v>
      </c>
      <c r="G12" s="24" t="s">
        <v>308</v>
      </c>
      <c r="H12" s="24" t="s">
        <v>1352</v>
      </c>
      <c r="I12" s="24" t="s">
        <v>588</v>
      </c>
      <c r="J12" s="24" t="s">
        <v>27</v>
      </c>
      <c r="K12" s="26" t="s">
        <v>1353</v>
      </c>
      <c r="L12" s="24" t="s">
        <v>1354</v>
      </c>
      <c r="M12" s="24" t="s">
        <v>37</v>
      </c>
      <c r="N12" s="54" t="s">
        <v>3561</v>
      </c>
      <c r="O12" s="55">
        <v>9605</v>
      </c>
      <c r="P12" s="54">
        <v>1890</v>
      </c>
      <c r="Q12" s="54">
        <f t="shared" si="0"/>
        <v>18153450</v>
      </c>
    </row>
    <row r="13" spans="1:21" ht="83.25" customHeight="1" x14ac:dyDescent="0.25">
      <c r="A13" s="24">
        <v>7</v>
      </c>
      <c r="B13" s="24">
        <v>517</v>
      </c>
      <c r="C13" s="24" t="s">
        <v>1355</v>
      </c>
      <c r="D13" s="25" t="s">
        <v>1356</v>
      </c>
      <c r="E13" s="24" t="s">
        <v>1357</v>
      </c>
      <c r="F13" s="24" t="s">
        <v>43</v>
      </c>
      <c r="G13" s="24" t="s">
        <v>44</v>
      </c>
      <c r="H13" s="24" t="s">
        <v>1358</v>
      </c>
      <c r="I13" s="24" t="s">
        <v>1346</v>
      </c>
      <c r="J13" s="24" t="s">
        <v>27</v>
      </c>
      <c r="K13" s="26" t="s">
        <v>1359</v>
      </c>
      <c r="L13" s="24" t="s">
        <v>1360</v>
      </c>
      <c r="M13" s="24" t="s">
        <v>1073</v>
      </c>
      <c r="N13" s="54" t="s">
        <v>3562</v>
      </c>
      <c r="O13" s="55">
        <v>30</v>
      </c>
      <c r="P13" s="54">
        <v>6200000</v>
      </c>
      <c r="Q13" s="54">
        <f t="shared" si="0"/>
        <v>186000000</v>
      </c>
    </row>
    <row r="14" spans="1:21" ht="46.5" customHeight="1" x14ac:dyDescent="0.25">
      <c r="A14" s="24">
        <v>8</v>
      </c>
      <c r="B14" s="24">
        <v>717</v>
      </c>
      <c r="C14" s="24" t="s">
        <v>1361</v>
      </c>
      <c r="D14" s="25" t="s">
        <v>1264</v>
      </c>
      <c r="E14" s="24" t="s">
        <v>82</v>
      </c>
      <c r="F14" s="24" t="s">
        <v>24</v>
      </c>
      <c r="G14" s="24" t="s">
        <v>76</v>
      </c>
      <c r="H14" s="24" t="s">
        <v>70</v>
      </c>
      <c r="I14" s="24" t="s">
        <v>1346</v>
      </c>
      <c r="J14" s="24" t="s">
        <v>121</v>
      </c>
      <c r="K14" s="26" t="s">
        <v>1362</v>
      </c>
      <c r="L14" s="24" t="s">
        <v>531</v>
      </c>
      <c r="M14" s="24" t="s">
        <v>532</v>
      </c>
      <c r="N14" s="54" t="s">
        <v>2980</v>
      </c>
      <c r="O14" s="55">
        <v>145000</v>
      </c>
      <c r="P14" s="54">
        <v>1260</v>
      </c>
      <c r="Q14" s="54">
        <f t="shared" si="0"/>
        <v>182700000</v>
      </c>
    </row>
    <row r="15" spans="1:21" ht="73.5" customHeight="1" x14ac:dyDescent="0.25">
      <c r="A15" s="24">
        <v>9</v>
      </c>
      <c r="B15" s="24">
        <v>804</v>
      </c>
      <c r="C15" s="24" t="s">
        <v>1363</v>
      </c>
      <c r="D15" s="25" t="s">
        <v>1364</v>
      </c>
      <c r="E15" s="24" t="s">
        <v>1365</v>
      </c>
      <c r="F15" s="24" t="s">
        <v>1366</v>
      </c>
      <c r="G15" s="24" t="s">
        <v>1367</v>
      </c>
      <c r="H15" s="24" t="s">
        <v>1368</v>
      </c>
      <c r="I15" s="24" t="s">
        <v>1346</v>
      </c>
      <c r="J15" s="24" t="s">
        <v>1062</v>
      </c>
      <c r="K15" s="26" t="s">
        <v>1369</v>
      </c>
      <c r="L15" s="24" t="s">
        <v>1370</v>
      </c>
      <c r="M15" s="24" t="s">
        <v>1134</v>
      </c>
      <c r="N15" s="54" t="s">
        <v>3557</v>
      </c>
      <c r="O15" s="55">
        <v>20</v>
      </c>
      <c r="P15" s="54">
        <v>13990000</v>
      </c>
      <c r="Q15" s="54">
        <f t="shared" si="0"/>
        <v>279800000</v>
      </c>
    </row>
    <row r="16" spans="1:21" ht="362.25" x14ac:dyDescent="0.25">
      <c r="A16" s="24">
        <v>10</v>
      </c>
      <c r="B16" s="24">
        <v>809</v>
      </c>
      <c r="C16" s="24" t="s">
        <v>1371</v>
      </c>
      <c r="D16" s="25" t="s">
        <v>959</v>
      </c>
      <c r="E16" s="24" t="s">
        <v>1372</v>
      </c>
      <c r="F16" s="24" t="s">
        <v>1373</v>
      </c>
      <c r="G16" s="24" t="s">
        <v>475</v>
      </c>
      <c r="H16" s="24" t="s">
        <v>1374</v>
      </c>
      <c r="I16" s="24" t="s">
        <v>588</v>
      </c>
      <c r="J16" s="24" t="s">
        <v>78</v>
      </c>
      <c r="K16" s="26" t="s">
        <v>1375</v>
      </c>
      <c r="L16" s="24" t="s">
        <v>1376</v>
      </c>
      <c r="M16" s="24" t="s">
        <v>37</v>
      </c>
      <c r="N16" s="54" t="s">
        <v>3564</v>
      </c>
      <c r="O16" s="55">
        <v>2270</v>
      </c>
      <c r="P16" s="54">
        <v>115000</v>
      </c>
      <c r="Q16" s="54">
        <f t="shared" si="0"/>
        <v>261050000</v>
      </c>
    </row>
    <row r="17" spans="1:17" ht="409.5" x14ac:dyDescent="0.25">
      <c r="A17" s="24">
        <v>11</v>
      </c>
      <c r="B17" s="24">
        <v>810</v>
      </c>
      <c r="C17" s="24" t="s">
        <v>1377</v>
      </c>
      <c r="D17" s="25" t="s">
        <v>959</v>
      </c>
      <c r="E17" s="24" t="s">
        <v>1378</v>
      </c>
      <c r="F17" s="24" t="s">
        <v>1373</v>
      </c>
      <c r="G17" s="24" t="s">
        <v>475</v>
      </c>
      <c r="H17" s="24" t="s">
        <v>1374</v>
      </c>
      <c r="I17" s="24" t="s">
        <v>588</v>
      </c>
      <c r="J17" s="24" t="s">
        <v>78</v>
      </c>
      <c r="K17" s="26" t="s">
        <v>1379</v>
      </c>
      <c r="L17" s="24" t="s">
        <v>1376</v>
      </c>
      <c r="M17" s="24" t="s">
        <v>37</v>
      </c>
      <c r="N17" s="54" t="s">
        <v>3564</v>
      </c>
      <c r="O17" s="55">
        <v>1150</v>
      </c>
      <c r="P17" s="54">
        <v>104000</v>
      </c>
      <c r="Q17" s="54">
        <f t="shared" si="0"/>
        <v>119600000</v>
      </c>
    </row>
    <row r="18" spans="1:17" ht="280.5" customHeight="1" x14ac:dyDescent="0.25">
      <c r="A18" s="14">
        <v>12</v>
      </c>
      <c r="B18" s="14">
        <v>843</v>
      </c>
      <c r="C18" s="14" t="s">
        <v>1380</v>
      </c>
      <c r="D18" s="15" t="s">
        <v>1381</v>
      </c>
      <c r="E18" s="14" t="s">
        <v>1382</v>
      </c>
      <c r="F18" s="14" t="s">
        <v>1373</v>
      </c>
      <c r="G18" s="14" t="s">
        <v>475</v>
      </c>
      <c r="H18" s="14" t="s">
        <v>309</v>
      </c>
      <c r="I18" s="14" t="s">
        <v>588</v>
      </c>
      <c r="J18" s="14" t="s">
        <v>341</v>
      </c>
      <c r="K18" s="16" t="s">
        <v>1383</v>
      </c>
      <c r="L18" s="14" t="s">
        <v>1376</v>
      </c>
      <c r="M18" s="14" t="s">
        <v>37</v>
      </c>
      <c r="N18" s="43" t="s">
        <v>3561</v>
      </c>
      <c r="O18" s="44">
        <v>8500</v>
      </c>
      <c r="P18" s="43">
        <v>17000</v>
      </c>
      <c r="Q18" s="43">
        <f t="shared" si="0"/>
        <v>144500000</v>
      </c>
    </row>
    <row r="19" spans="1:17" ht="15.75" x14ac:dyDescent="0.25">
      <c r="A19" s="17"/>
      <c r="B19" s="18" t="s">
        <v>1324</v>
      </c>
      <c r="C19" s="18"/>
      <c r="D19" s="18"/>
      <c r="E19" s="18"/>
      <c r="F19" s="18"/>
      <c r="G19" s="18"/>
      <c r="H19" s="18"/>
      <c r="I19" s="18"/>
      <c r="J19" s="18"/>
      <c r="K19" s="19"/>
      <c r="L19" s="18"/>
      <c r="M19" s="18"/>
      <c r="N19" s="46"/>
      <c r="O19" s="47"/>
      <c r="P19" s="46"/>
      <c r="Q19" s="49">
        <f>SUM(Q7:Q18)</f>
        <v>4171271350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42" orientation="landscape"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8"/>
  <sheetViews>
    <sheetView zoomScale="60" zoomScaleNormal="60" workbookViewId="0">
      <selection activeCell="M18" sqref="M1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66" customHeight="1" x14ac:dyDescent="0.25">
      <c r="A7" s="27">
        <v>1</v>
      </c>
      <c r="B7" s="27">
        <v>728</v>
      </c>
      <c r="C7" s="27" t="s">
        <v>1385</v>
      </c>
      <c r="D7" s="28" t="s">
        <v>1386</v>
      </c>
      <c r="E7" s="27" t="s">
        <v>213</v>
      </c>
      <c r="F7" s="27" t="s">
        <v>24</v>
      </c>
      <c r="G7" s="27" t="s">
        <v>25</v>
      </c>
      <c r="H7" s="27" t="s">
        <v>1387</v>
      </c>
      <c r="I7" s="27" t="s">
        <v>588</v>
      </c>
      <c r="J7" s="27" t="s">
        <v>78</v>
      </c>
      <c r="K7" s="29" t="s">
        <v>1388</v>
      </c>
      <c r="L7" s="27" t="s">
        <v>1389</v>
      </c>
      <c r="M7" s="27" t="s">
        <v>37</v>
      </c>
      <c r="N7" s="57" t="s">
        <v>2980</v>
      </c>
      <c r="O7" s="58">
        <v>200000</v>
      </c>
      <c r="P7" s="57">
        <v>650</v>
      </c>
      <c r="Q7" s="57">
        <f>O7*P7</f>
        <v>130000000</v>
      </c>
    </row>
    <row r="8" spans="1:21" ht="38.25" customHeight="1" x14ac:dyDescent="0.25">
      <c r="A8" s="17"/>
      <c r="B8" s="18" t="s">
        <v>878</v>
      </c>
      <c r="C8" s="18"/>
      <c r="D8" s="18"/>
      <c r="E8" s="18"/>
      <c r="F8" s="18"/>
      <c r="G8" s="18"/>
      <c r="H8" s="18"/>
      <c r="I8" s="18"/>
      <c r="J8" s="18"/>
      <c r="K8" s="19"/>
      <c r="L8" s="18"/>
      <c r="M8" s="18"/>
      <c r="N8" s="46"/>
      <c r="O8" s="47"/>
      <c r="P8" s="46"/>
      <c r="Q8" s="49">
        <f>SUM(Q7:Q7)</f>
        <v>130000000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0"/>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3609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4.75" customHeight="1" x14ac:dyDescent="0.25">
      <c r="A7" s="11">
        <v>1</v>
      </c>
      <c r="B7" s="11">
        <v>654</v>
      </c>
      <c r="C7" s="11" t="s">
        <v>40</v>
      </c>
      <c r="D7" s="12" t="s">
        <v>41</v>
      </c>
      <c r="E7" s="11" t="s">
        <v>42</v>
      </c>
      <c r="F7" s="11" t="s">
        <v>43</v>
      </c>
      <c r="G7" s="11" t="s">
        <v>44</v>
      </c>
      <c r="H7" s="11" t="s">
        <v>45</v>
      </c>
      <c r="I7" s="11" t="s">
        <v>1346</v>
      </c>
      <c r="J7" s="11" t="s">
        <v>27</v>
      </c>
      <c r="K7" s="13" t="s">
        <v>46</v>
      </c>
      <c r="L7" s="11" t="s">
        <v>47</v>
      </c>
      <c r="M7" s="11" t="s">
        <v>48</v>
      </c>
      <c r="N7" s="40" t="s">
        <v>3557</v>
      </c>
      <c r="O7" s="41">
        <v>2150</v>
      </c>
      <c r="P7" s="40">
        <v>104000</v>
      </c>
      <c r="Q7" s="40">
        <f>O7*P7</f>
        <v>223600000</v>
      </c>
    </row>
    <row r="8" spans="1:21" ht="54.75" customHeight="1" x14ac:dyDescent="0.25">
      <c r="A8" s="24">
        <v>2</v>
      </c>
      <c r="B8" s="24">
        <v>655</v>
      </c>
      <c r="C8" s="24" t="s">
        <v>49</v>
      </c>
      <c r="D8" s="25" t="s">
        <v>50</v>
      </c>
      <c r="E8" s="24" t="s">
        <v>51</v>
      </c>
      <c r="F8" s="24" t="s">
        <v>43</v>
      </c>
      <c r="G8" s="24" t="s">
        <v>52</v>
      </c>
      <c r="H8" s="24" t="s">
        <v>53</v>
      </c>
      <c r="I8" s="11" t="s">
        <v>1346</v>
      </c>
      <c r="J8" s="24" t="s">
        <v>27</v>
      </c>
      <c r="K8" s="26" t="s">
        <v>54</v>
      </c>
      <c r="L8" s="24" t="s">
        <v>47</v>
      </c>
      <c r="M8" s="24" t="s">
        <v>48</v>
      </c>
      <c r="N8" s="54" t="s">
        <v>3557</v>
      </c>
      <c r="O8" s="55">
        <v>8030</v>
      </c>
      <c r="P8" s="54">
        <v>60000</v>
      </c>
      <c r="Q8" s="54">
        <f>O8*P8</f>
        <v>481800000</v>
      </c>
    </row>
    <row r="9" spans="1:21" ht="54.75" customHeight="1" x14ac:dyDescent="0.25">
      <c r="A9" s="14">
        <v>3</v>
      </c>
      <c r="B9" s="14">
        <v>658</v>
      </c>
      <c r="C9" s="14" t="s">
        <v>55</v>
      </c>
      <c r="D9" s="15" t="s">
        <v>56</v>
      </c>
      <c r="E9" s="14" t="s">
        <v>42</v>
      </c>
      <c r="F9" s="14" t="s">
        <v>43</v>
      </c>
      <c r="G9" s="14" t="s">
        <v>52</v>
      </c>
      <c r="H9" s="14" t="s">
        <v>45</v>
      </c>
      <c r="I9" s="11" t="s">
        <v>1346</v>
      </c>
      <c r="J9" s="14" t="s">
        <v>27</v>
      </c>
      <c r="K9" s="16" t="s">
        <v>57</v>
      </c>
      <c r="L9" s="14" t="s">
        <v>47</v>
      </c>
      <c r="M9" s="14" t="s">
        <v>48</v>
      </c>
      <c r="N9" s="43" t="s">
        <v>3557</v>
      </c>
      <c r="O9" s="44">
        <v>24100</v>
      </c>
      <c r="P9" s="43">
        <v>104000</v>
      </c>
      <c r="Q9" s="43">
        <f>O9*P9</f>
        <v>2506400000</v>
      </c>
    </row>
    <row r="10" spans="1:21" ht="36.75" customHeight="1" x14ac:dyDescent="0.25">
      <c r="A10" s="17"/>
      <c r="B10" s="18" t="s">
        <v>58</v>
      </c>
      <c r="C10" s="18"/>
      <c r="D10" s="18"/>
      <c r="E10" s="18"/>
      <c r="F10" s="18"/>
      <c r="G10" s="18"/>
      <c r="H10" s="18"/>
      <c r="I10" s="18"/>
      <c r="J10" s="18"/>
      <c r="K10" s="19"/>
      <c r="L10" s="18"/>
      <c r="M10" s="18"/>
      <c r="N10" s="46"/>
      <c r="O10" s="47"/>
      <c r="P10" s="46"/>
      <c r="Q10" s="49">
        <f>SUM(Q7:Q9)</f>
        <v>3211800000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
  <sheetViews>
    <sheetView zoomScale="60" zoomScaleNormal="60" workbookViewId="0">
      <selection activeCell="K19" sqref="K1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1.25" customHeight="1" x14ac:dyDescent="0.25">
      <c r="A6" s="90"/>
      <c r="B6" s="90"/>
      <c r="C6" s="91"/>
      <c r="D6" s="86"/>
      <c r="E6" s="86"/>
      <c r="F6" s="86"/>
      <c r="G6" s="86"/>
      <c r="H6" s="86"/>
      <c r="I6" s="86"/>
      <c r="J6" s="86"/>
      <c r="K6" s="86"/>
      <c r="L6" s="86"/>
      <c r="M6" s="86"/>
      <c r="N6" s="87"/>
      <c r="O6" s="87"/>
      <c r="P6" s="87"/>
      <c r="Q6" s="87"/>
    </row>
    <row r="7" spans="1:21" ht="62.25" customHeight="1" x14ac:dyDescent="0.25">
      <c r="A7" s="27">
        <v>1</v>
      </c>
      <c r="B7" s="27">
        <v>471</v>
      </c>
      <c r="C7" s="27" t="s">
        <v>1391</v>
      </c>
      <c r="D7" s="28" t="s">
        <v>1392</v>
      </c>
      <c r="E7" s="27" t="s">
        <v>1393</v>
      </c>
      <c r="F7" s="27" t="s">
        <v>24</v>
      </c>
      <c r="G7" s="27" t="s">
        <v>91</v>
      </c>
      <c r="H7" s="27" t="s">
        <v>1394</v>
      </c>
      <c r="I7" s="27" t="s">
        <v>588</v>
      </c>
      <c r="J7" s="27" t="s">
        <v>78</v>
      </c>
      <c r="K7" s="29" t="s">
        <v>1395</v>
      </c>
      <c r="L7" s="27" t="s">
        <v>1396</v>
      </c>
      <c r="M7" s="27" t="s">
        <v>37</v>
      </c>
      <c r="N7" s="57" t="s">
        <v>3558</v>
      </c>
      <c r="O7" s="58">
        <v>36500</v>
      </c>
      <c r="P7" s="57">
        <v>2000</v>
      </c>
      <c r="Q7" s="57">
        <f>O7*P7</f>
        <v>73000000</v>
      </c>
    </row>
    <row r="8" spans="1:21" ht="34.5" customHeight="1" x14ac:dyDescent="0.25">
      <c r="A8" s="17"/>
      <c r="B8" s="18" t="s">
        <v>878</v>
      </c>
      <c r="C8" s="18"/>
      <c r="D8" s="18"/>
      <c r="E8" s="18"/>
      <c r="F8" s="18"/>
      <c r="G8" s="18"/>
      <c r="H8" s="18"/>
      <c r="I8" s="18"/>
      <c r="J8" s="18"/>
      <c r="K8" s="19"/>
      <c r="L8" s="18"/>
      <c r="M8" s="18"/>
      <c r="N8" s="46"/>
      <c r="O8" s="47"/>
      <c r="P8" s="46"/>
      <c r="Q8" s="49">
        <f>SUM(Q7:Q7)</f>
        <v>73000000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U9"/>
  <sheetViews>
    <sheetView zoomScale="60" zoomScaleNormal="60" workbookViewId="0">
      <selection activeCell="K16" sqref="J16:K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54" customHeight="1" x14ac:dyDescent="0.25">
      <c r="A7" s="11">
        <v>1</v>
      </c>
      <c r="B7" s="11">
        <v>32</v>
      </c>
      <c r="C7" s="11" t="s">
        <v>1398</v>
      </c>
      <c r="D7" s="12" t="s">
        <v>1399</v>
      </c>
      <c r="E7" s="11" t="s">
        <v>417</v>
      </c>
      <c r="F7" s="11" t="s">
        <v>24</v>
      </c>
      <c r="G7" s="11" t="s">
        <v>1169</v>
      </c>
      <c r="H7" s="11" t="s">
        <v>70</v>
      </c>
      <c r="I7" s="11" t="s">
        <v>588</v>
      </c>
      <c r="J7" s="11" t="s">
        <v>78</v>
      </c>
      <c r="K7" s="13" t="s">
        <v>1400</v>
      </c>
      <c r="L7" s="11" t="s">
        <v>1401</v>
      </c>
      <c r="M7" s="11" t="s">
        <v>37</v>
      </c>
      <c r="N7" s="40" t="s">
        <v>2980</v>
      </c>
      <c r="O7" s="41">
        <v>15000</v>
      </c>
      <c r="P7" s="40">
        <v>2150</v>
      </c>
      <c r="Q7" s="40">
        <f>O7*P7</f>
        <v>32250000</v>
      </c>
    </row>
    <row r="8" spans="1:21" ht="94.5" customHeight="1" x14ac:dyDescent="0.25">
      <c r="A8" s="14">
        <v>2</v>
      </c>
      <c r="B8" s="14">
        <v>198</v>
      </c>
      <c r="C8" s="14" t="s">
        <v>1402</v>
      </c>
      <c r="D8" s="15" t="s">
        <v>1403</v>
      </c>
      <c r="E8" s="14" t="s">
        <v>572</v>
      </c>
      <c r="F8" s="14" t="s">
        <v>24</v>
      </c>
      <c r="G8" s="14" t="s">
        <v>145</v>
      </c>
      <c r="H8" s="14" t="s">
        <v>1404</v>
      </c>
      <c r="I8" s="14" t="s">
        <v>1438</v>
      </c>
      <c r="J8" s="14" t="s">
        <v>78</v>
      </c>
      <c r="K8" s="16" t="s">
        <v>1405</v>
      </c>
      <c r="L8" s="14" t="s">
        <v>131</v>
      </c>
      <c r="M8" s="14" t="s">
        <v>37</v>
      </c>
      <c r="N8" s="43" t="s">
        <v>3558</v>
      </c>
      <c r="O8" s="44">
        <v>13000</v>
      </c>
      <c r="P8" s="43">
        <v>12000</v>
      </c>
      <c r="Q8" s="43">
        <f>O8*P8</f>
        <v>156000000</v>
      </c>
    </row>
    <row r="9" spans="1:21" ht="36" customHeight="1" x14ac:dyDescent="0.25">
      <c r="A9" s="17"/>
      <c r="B9" s="18" t="s">
        <v>38</v>
      </c>
      <c r="C9" s="18"/>
      <c r="D9" s="18"/>
      <c r="E9" s="18"/>
      <c r="F9" s="18"/>
      <c r="G9" s="18"/>
      <c r="H9" s="18"/>
      <c r="I9" s="18"/>
      <c r="J9" s="18"/>
      <c r="K9" s="19"/>
      <c r="L9" s="18"/>
      <c r="M9" s="18"/>
      <c r="N9" s="46"/>
      <c r="O9" s="47"/>
      <c r="P9" s="46"/>
      <c r="Q9" s="49">
        <f>SUM(Q7:Q8)</f>
        <v>188250000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U11"/>
  <sheetViews>
    <sheetView zoomScale="60" zoomScaleNormal="60" workbookViewId="0">
      <selection activeCell="R16" sqref="R15:R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3739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50</v>
      </c>
      <c r="C7" s="11" t="s">
        <v>3588</v>
      </c>
      <c r="D7" s="12" t="s">
        <v>1407</v>
      </c>
      <c r="E7" s="11" t="s">
        <v>1408</v>
      </c>
      <c r="F7" s="11" t="s">
        <v>24</v>
      </c>
      <c r="G7" s="11" t="s">
        <v>795</v>
      </c>
      <c r="H7" s="11" t="s">
        <v>70</v>
      </c>
      <c r="I7" s="24" t="s">
        <v>588</v>
      </c>
      <c r="J7" s="11" t="s">
        <v>78</v>
      </c>
      <c r="K7" s="13" t="s">
        <v>1409</v>
      </c>
      <c r="L7" s="11" t="s">
        <v>1410</v>
      </c>
      <c r="M7" s="11" t="s">
        <v>37</v>
      </c>
      <c r="N7" s="40" t="s">
        <v>2980</v>
      </c>
      <c r="O7" s="41">
        <v>35500</v>
      </c>
      <c r="P7" s="40">
        <v>2600</v>
      </c>
      <c r="Q7" s="40">
        <f>O7*P7</f>
        <v>92300000</v>
      </c>
    </row>
    <row r="8" spans="1:21" ht="67.5" customHeight="1" x14ac:dyDescent="0.25">
      <c r="A8" s="24">
        <v>2</v>
      </c>
      <c r="B8" s="24">
        <v>357</v>
      </c>
      <c r="C8" s="24" t="s">
        <v>1411</v>
      </c>
      <c r="D8" s="25" t="s">
        <v>1412</v>
      </c>
      <c r="E8" s="24" t="s">
        <v>1413</v>
      </c>
      <c r="F8" s="24" t="s">
        <v>24</v>
      </c>
      <c r="G8" s="24" t="s">
        <v>76</v>
      </c>
      <c r="H8" s="24" t="s">
        <v>3384</v>
      </c>
      <c r="I8" s="24" t="s">
        <v>588</v>
      </c>
      <c r="J8" s="24" t="s">
        <v>27</v>
      </c>
      <c r="K8" s="26" t="s">
        <v>1414</v>
      </c>
      <c r="L8" s="24" t="s">
        <v>1415</v>
      </c>
      <c r="M8" s="24" t="s">
        <v>37</v>
      </c>
      <c r="N8" s="54" t="s">
        <v>2980</v>
      </c>
      <c r="O8" s="55">
        <v>15000</v>
      </c>
      <c r="P8" s="54">
        <v>3486</v>
      </c>
      <c r="Q8" s="54">
        <f>O8*P8</f>
        <v>52290000</v>
      </c>
    </row>
    <row r="9" spans="1:21" ht="57.75" customHeight="1" x14ac:dyDescent="0.25">
      <c r="A9" s="24">
        <v>3</v>
      </c>
      <c r="B9" s="24">
        <v>430</v>
      </c>
      <c r="C9" s="24" t="s">
        <v>1416</v>
      </c>
      <c r="D9" s="25" t="s">
        <v>1417</v>
      </c>
      <c r="E9" s="24" t="s">
        <v>539</v>
      </c>
      <c r="F9" s="24" t="s">
        <v>24</v>
      </c>
      <c r="G9" s="24" t="s">
        <v>76</v>
      </c>
      <c r="H9" s="24" t="s">
        <v>164</v>
      </c>
      <c r="I9" s="24" t="s">
        <v>1438</v>
      </c>
      <c r="J9" s="24" t="s">
        <v>341</v>
      </c>
      <c r="K9" s="26" t="s">
        <v>1418</v>
      </c>
      <c r="L9" s="24" t="s">
        <v>1419</v>
      </c>
      <c r="M9" s="24" t="s">
        <v>1420</v>
      </c>
      <c r="N9" s="54" t="s">
        <v>2980</v>
      </c>
      <c r="O9" s="55">
        <v>113000</v>
      </c>
      <c r="P9" s="54">
        <v>5691</v>
      </c>
      <c r="Q9" s="54">
        <f>O9*P9</f>
        <v>643083000</v>
      </c>
    </row>
    <row r="10" spans="1:21" ht="55.5" customHeight="1" x14ac:dyDescent="0.25">
      <c r="A10" s="14">
        <v>4</v>
      </c>
      <c r="B10" s="14">
        <v>639</v>
      </c>
      <c r="C10" s="14" t="s">
        <v>1421</v>
      </c>
      <c r="D10" s="15" t="s">
        <v>1422</v>
      </c>
      <c r="E10" s="14" t="s">
        <v>1423</v>
      </c>
      <c r="F10" s="14" t="s">
        <v>24</v>
      </c>
      <c r="G10" s="14" t="s">
        <v>25</v>
      </c>
      <c r="H10" s="14" t="s">
        <v>1424</v>
      </c>
      <c r="I10" s="14" t="s">
        <v>1438</v>
      </c>
      <c r="J10" s="14" t="s">
        <v>27</v>
      </c>
      <c r="K10" s="16">
        <v>893110056523</v>
      </c>
      <c r="L10" s="14" t="s">
        <v>1425</v>
      </c>
      <c r="M10" s="14" t="s">
        <v>37</v>
      </c>
      <c r="N10" s="43" t="s">
        <v>2980</v>
      </c>
      <c r="O10" s="44">
        <v>269000</v>
      </c>
      <c r="P10" s="43">
        <v>3200</v>
      </c>
      <c r="Q10" s="43">
        <f>O10*P10</f>
        <v>860800000</v>
      </c>
    </row>
    <row r="11" spans="1:21" ht="38.25" customHeight="1" x14ac:dyDescent="0.25">
      <c r="A11" s="17"/>
      <c r="B11" s="18" t="s">
        <v>563</v>
      </c>
      <c r="C11" s="18"/>
      <c r="D11" s="18"/>
      <c r="E11" s="18"/>
      <c r="F11" s="18"/>
      <c r="G11" s="18"/>
      <c r="H11" s="18"/>
      <c r="I11" s="18"/>
      <c r="J11" s="18"/>
      <c r="K11" s="19"/>
      <c r="L11" s="18"/>
      <c r="M11" s="18"/>
      <c r="N11" s="46"/>
      <c r="O11" s="47"/>
      <c r="P11" s="46"/>
      <c r="Q11" s="49">
        <f>SUM(Q7:Q10)</f>
        <v>1648473000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8"/>
  <sheetViews>
    <sheetView zoomScale="60" zoomScaleNormal="60" workbookViewId="0">
      <selection activeCell="T21" sqref="T2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3639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8.5" customHeight="1" x14ac:dyDescent="0.25">
      <c r="A6" s="90"/>
      <c r="B6" s="90"/>
      <c r="C6" s="91"/>
      <c r="D6" s="86"/>
      <c r="E6" s="86"/>
      <c r="F6" s="86"/>
      <c r="G6" s="86"/>
      <c r="H6" s="86"/>
      <c r="I6" s="86"/>
      <c r="J6" s="86"/>
      <c r="K6" s="86"/>
      <c r="L6" s="86"/>
      <c r="M6" s="86"/>
      <c r="N6" s="87"/>
      <c r="O6" s="87"/>
      <c r="P6" s="87"/>
      <c r="Q6" s="87"/>
    </row>
    <row r="7" spans="1:21" ht="56.25" customHeight="1" x14ac:dyDescent="0.25">
      <c r="A7" s="27">
        <v>1</v>
      </c>
      <c r="B7" s="27">
        <v>792</v>
      </c>
      <c r="C7" s="27" t="s">
        <v>1427</v>
      </c>
      <c r="D7" s="28" t="s">
        <v>1428</v>
      </c>
      <c r="E7" s="27" t="s">
        <v>158</v>
      </c>
      <c r="F7" s="27" t="s">
        <v>1429</v>
      </c>
      <c r="G7" s="27" t="s">
        <v>1430</v>
      </c>
      <c r="H7" s="27" t="s">
        <v>1431</v>
      </c>
      <c r="I7" s="27" t="s">
        <v>588</v>
      </c>
      <c r="J7" s="27" t="s">
        <v>27</v>
      </c>
      <c r="K7" s="29" t="s">
        <v>1432</v>
      </c>
      <c r="L7" s="27" t="s">
        <v>1433</v>
      </c>
      <c r="M7" s="27" t="s">
        <v>37</v>
      </c>
      <c r="N7" s="57" t="s">
        <v>3558</v>
      </c>
      <c r="O7" s="58">
        <v>114000</v>
      </c>
      <c r="P7" s="57">
        <v>3200</v>
      </c>
      <c r="Q7" s="57">
        <f>O7*P7</f>
        <v>364800000</v>
      </c>
    </row>
    <row r="8" spans="1:21" ht="43.5" customHeight="1" x14ac:dyDescent="0.25">
      <c r="A8" s="17"/>
      <c r="B8" s="18" t="s">
        <v>878</v>
      </c>
      <c r="C8" s="18"/>
      <c r="D8" s="18"/>
      <c r="E8" s="18"/>
      <c r="F8" s="18"/>
      <c r="G8" s="18"/>
      <c r="H8" s="18"/>
      <c r="I8" s="18"/>
      <c r="J8" s="18"/>
      <c r="K8" s="19"/>
      <c r="L8" s="18"/>
      <c r="M8" s="18"/>
      <c r="N8" s="46"/>
      <c r="O8" s="47"/>
      <c r="P8" s="46"/>
      <c r="Q8" s="49">
        <f>SUM(Q7:Q7)</f>
        <v>364800000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U20"/>
  <sheetViews>
    <sheetView topLeftCell="A16" zoomScale="60" zoomScaleNormal="60" workbookViewId="0">
      <selection activeCell="X16" sqref="X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75" customHeight="1" x14ac:dyDescent="0.25">
      <c r="A6" s="90"/>
      <c r="B6" s="90"/>
      <c r="C6" s="91"/>
      <c r="D6" s="86"/>
      <c r="E6" s="86"/>
      <c r="F6" s="86"/>
      <c r="G6" s="86"/>
      <c r="H6" s="86"/>
      <c r="I6" s="86"/>
      <c r="J6" s="86"/>
      <c r="K6" s="86"/>
      <c r="L6" s="86"/>
      <c r="M6" s="86"/>
      <c r="N6" s="87"/>
      <c r="O6" s="87"/>
      <c r="P6" s="87"/>
      <c r="Q6" s="87"/>
    </row>
    <row r="7" spans="1:21" ht="84.75" customHeight="1" x14ac:dyDescent="0.25">
      <c r="A7" s="11">
        <v>1</v>
      </c>
      <c r="B7" s="11">
        <v>287</v>
      </c>
      <c r="C7" s="11" t="s">
        <v>1435</v>
      </c>
      <c r="D7" s="12" t="s">
        <v>907</v>
      </c>
      <c r="E7" s="11" t="s">
        <v>1436</v>
      </c>
      <c r="F7" s="11" t="s">
        <v>111</v>
      </c>
      <c r="G7" s="11" t="s">
        <v>961</v>
      </c>
      <c r="H7" s="11" t="s">
        <v>1437</v>
      </c>
      <c r="I7" s="11" t="s">
        <v>1438</v>
      </c>
      <c r="J7" s="11" t="s">
        <v>78</v>
      </c>
      <c r="K7" s="13" t="s">
        <v>1439</v>
      </c>
      <c r="L7" s="11" t="s">
        <v>1440</v>
      </c>
      <c r="M7" s="11" t="s">
        <v>37</v>
      </c>
      <c r="N7" s="40" t="s">
        <v>3561</v>
      </c>
      <c r="O7" s="41">
        <v>8000</v>
      </c>
      <c r="P7" s="40">
        <v>135000</v>
      </c>
      <c r="Q7" s="40">
        <f t="shared" ref="Q7:Q19" si="0">O7*P7</f>
        <v>1080000000</v>
      </c>
    </row>
    <row r="8" spans="1:21" ht="51.75" customHeight="1" x14ac:dyDescent="0.25">
      <c r="A8" s="24">
        <v>2</v>
      </c>
      <c r="B8" s="24">
        <v>297</v>
      </c>
      <c r="C8" s="24" t="s">
        <v>1441</v>
      </c>
      <c r="D8" s="25" t="s">
        <v>1442</v>
      </c>
      <c r="E8" s="24" t="s">
        <v>501</v>
      </c>
      <c r="F8" s="24" t="s">
        <v>43</v>
      </c>
      <c r="G8" s="24" t="s">
        <v>273</v>
      </c>
      <c r="H8" s="24" t="s">
        <v>278</v>
      </c>
      <c r="I8" s="11" t="s">
        <v>1438</v>
      </c>
      <c r="J8" s="24" t="s">
        <v>78</v>
      </c>
      <c r="K8" s="26" t="s">
        <v>1443</v>
      </c>
      <c r="L8" s="24" t="s">
        <v>1444</v>
      </c>
      <c r="M8" s="24" t="s">
        <v>30</v>
      </c>
      <c r="N8" s="54" t="s">
        <v>3557</v>
      </c>
      <c r="O8" s="55">
        <v>600</v>
      </c>
      <c r="P8" s="54">
        <v>720000</v>
      </c>
      <c r="Q8" s="54">
        <f t="shared" si="0"/>
        <v>432000000</v>
      </c>
    </row>
    <row r="9" spans="1:21" ht="46.5" customHeight="1" x14ac:dyDescent="0.25">
      <c r="A9" s="24">
        <v>3</v>
      </c>
      <c r="B9" s="24">
        <v>306</v>
      </c>
      <c r="C9" s="24" t="s">
        <v>1445</v>
      </c>
      <c r="D9" s="25" t="s">
        <v>1446</v>
      </c>
      <c r="E9" s="24" t="s">
        <v>1447</v>
      </c>
      <c r="F9" s="24" t="s">
        <v>111</v>
      </c>
      <c r="G9" s="24" t="s">
        <v>1448</v>
      </c>
      <c r="H9" s="24" t="s">
        <v>1449</v>
      </c>
      <c r="I9" s="24" t="s">
        <v>588</v>
      </c>
      <c r="J9" s="24" t="s">
        <v>78</v>
      </c>
      <c r="K9" s="26" t="s">
        <v>1450</v>
      </c>
      <c r="L9" s="24" t="s">
        <v>1451</v>
      </c>
      <c r="M9" s="24" t="s">
        <v>37</v>
      </c>
      <c r="N9" s="54" t="s">
        <v>3564</v>
      </c>
      <c r="O9" s="55">
        <v>1000</v>
      </c>
      <c r="P9" s="54">
        <v>195000</v>
      </c>
      <c r="Q9" s="54">
        <f t="shared" si="0"/>
        <v>195000000</v>
      </c>
    </row>
    <row r="10" spans="1:21" ht="85.5" customHeight="1" x14ac:dyDescent="0.25">
      <c r="A10" s="24">
        <v>4</v>
      </c>
      <c r="B10" s="24">
        <v>356</v>
      </c>
      <c r="C10" s="24" t="s">
        <v>1452</v>
      </c>
      <c r="D10" s="25" t="s">
        <v>1453</v>
      </c>
      <c r="E10" s="24" t="s">
        <v>1454</v>
      </c>
      <c r="F10" s="24" t="s">
        <v>24</v>
      </c>
      <c r="G10" s="24" t="s">
        <v>76</v>
      </c>
      <c r="H10" s="24" t="s">
        <v>3589</v>
      </c>
      <c r="I10" s="11" t="s">
        <v>1438</v>
      </c>
      <c r="J10" s="24" t="s">
        <v>27</v>
      </c>
      <c r="K10" s="26" t="s">
        <v>1455</v>
      </c>
      <c r="L10" s="24" t="s">
        <v>1456</v>
      </c>
      <c r="M10" s="24" t="s">
        <v>30</v>
      </c>
      <c r="N10" s="54" t="s">
        <v>2980</v>
      </c>
      <c r="O10" s="55">
        <v>20000</v>
      </c>
      <c r="P10" s="54">
        <v>3200</v>
      </c>
      <c r="Q10" s="54">
        <f t="shared" si="0"/>
        <v>64000000</v>
      </c>
    </row>
    <row r="11" spans="1:21" ht="94.5" x14ac:dyDescent="0.25">
      <c r="A11" s="24">
        <v>5</v>
      </c>
      <c r="B11" s="24">
        <v>602</v>
      </c>
      <c r="C11" s="24" t="s">
        <v>1457</v>
      </c>
      <c r="D11" s="25" t="s">
        <v>1458</v>
      </c>
      <c r="E11" s="24" t="s">
        <v>1459</v>
      </c>
      <c r="F11" s="24" t="s">
        <v>24</v>
      </c>
      <c r="G11" s="24" t="s">
        <v>1169</v>
      </c>
      <c r="H11" s="24" t="s">
        <v>70</v>
      </c>
      <c r="I11" s="24" t="s">
        <v>588</v>
      </c>
      <c r="J11" s="24" t="s">
        <v>27</v>
      </c>
      <c r="K11" s="26" t="s">
        <v>1460</v>
      </c>
      <c r="L11" s="24" t="s">
        <v>1461</v>
      </c>
      <c r="M11" s="24" t="s">
        <v>37</v>
      </c>
      <c r="N11" s="54" t="s">
        <v>2980</v>
      </c>
      <c r="O11" s="55">
        <v>5000</v>
      </c>
      <c r="P11" s="54">
        <v>3000</v>
      </c>
      <c r="Q11" s="54">
        <f t="shared" si="0"/>
        <v>15000000</v>
      </c>
    </row>
    <row r="12" spans="1:21" ht="45" customHeight="1" x14ac:dyDescent="0.25">
      <c r="A12" s="24">
        <v>6</v>
      </c>
      <c r="B12" s="24">
        <v>604</v>
      </c>
      <c r="C12" s="24" t="s">
        <v>1462</v>
      </c>
      <c r="D12" s="25" t="s">
        <v>1463</v>
      </c>
      <c r="E12" s="24" t="s">
        <v>1464</v>
      </c>
      <c r="F12" s="24" t="s">
        <v>24</v>
      </c>
      <c r="G12" s="24" t="s">
        <v>1465</v>
      </c>
      <c r="H12" s="24" t="s">
        <v>1466</v>
      </c>
      <c r="I12" s="11" t="s">
        <v>1438</v>
      </c>
      <c r="J12" s="24" t="s">
        <v>27</v>
      </c>
      <c r="K12" s="26" t="s">
        <v>1467</v>
      </c>
      <c r="L12" s="24" t="s">
        <v>179</v>
      </c>
      <c r="M12" s="24" t="s">
        <v>180</v>
      </c>
      <c r="N12" s="54" t="s">
        <v>3558</v>
      </c>
      <c r="O12" s="55">
        <v>100</v>
      </c>
      <c r="P12" s="54">
        <v>38000</v>
      </c>
      <c r="Q12" s="54">
        <f t="shared" si="0"/>
        <v>3800000</v>
      </c>
    </row>
    <row r="13" spans="1:21" ht="46.5" customHeight="1" x14ac:dyDescent="0.25">
      <c r="A13" s="24">
        <v>7</v>
      </c>
      <c r="B13" s="24">
        <v>664</v>
      </c>
      <c r="C13" s="24" t="s">
        <v>1468</v>
      </c>
      <c r="D13" s="25" t="s">
        <v>1469</v>
      </c>
      <c r="E13" s="24" t="s">
        <v>324</v>
      </c>
      <c r="F13" s="24" t="s">
        <v>24</v>
      </c>
      <c r="G13" s="24" t="s">
        <v>1470</v>
      </c>
      <c r="H13" s="24" t="s">
        <v>164</v>
      </c>
      <c r="I13" s="24" t="s">
        <v>817</v>
      </c>
      <c r="J13" s="24" t="s">
        <v>78</v>
      </c>
      <c r="K13" s="26">
        <v>890110185823</v>
      </c>
      <c r="L13" s="24" t="s">
        <v>1471</v>
      </c>
      <c r="M13" s="24" t="s">
        <v>30</v>
      </c>
      <c r="N13" s="54" t="s">
        <v>2980</v>
      </c>
      <c r="O13" s="55">
        <v>45000</v>
      </c>
      <c r="P13" s="54">
        <v>1550</v>
      </c>
      <c r="Q13" s="54">
        <f t="shared" si="0"/>
        <v>69750000</v>
      </c>
    </row>
    <row r="14" spans="1:21" ht="48" customHeight="1" x14ac:dyDescent="0.25">
      <c r="A14" s="24">
        <v>8</v>
      </c>
      <c r="B14" s="24">
        <v>665</v>
      </c>
      <c r="C14" s="24" t="s">
        <v>1472</v>
      </c>
      <c r="D14" s="25" t="s">
        <v>1469</v>
      </c>
      <c r="E14" s="24" t="s">
        <v>110</v>
      </c>
      <c r="F14" s="24" t="s">
        <v>24</v>
      </c>
      <c r="G14" s="24" t="s">
        <v>1470</v>
      </c>
      <c r="H14" s="24" t="s">
        <v>164</v>
      </c>
      <c r="I14" s="24" t="s">
        <v>817</v>
      </c>
      <c r="J14" s="24" t="s">
        <v>78</v>
      </c>
      <c r="K14" s="26">
        <v>890110185923</v>
      </c>
      <c r="L14" s="24" t="s">
        <v>1471</v>
      </c>
      <c r="M14" s="24" t="s">
        <v>30</v>
      </c>
      <c r="N14" s="54" t="s">
        <v>2980</v>
      </c>
      <c r="O14" s="55">
        <v>80000</v>
      </c>
      <c r="P14" s="54">
        <v>690</v>
      </c>
      <c r="Q14" s="54">
        <f t="shared" si="0"/>
        <v>55200000</v>
      </c>
    </row>
    <row r="15" spans="1:21" ht="44.25" customHeight="1" x14ac:dyDescent="0.25">
      <c r="A15" s="24">
        <v>9</v>
      </c>
      <c r="B15" s="24">
        <v>771</v>
      </c>
      <c r="C15" s="24" t="s">
        <v>1473</v>
      </c>
      <c r="D15" s="25" t="s">
        <v>738</v>
      </c>
      <c r="E15" s="24" t="s">
        <v>1474</v>
      </c>
      <c r="F15" s="24" t="s">
        <v>43</v>
      </c>
      <c r="G15" s="24" t="s">
        <v>44</v>
      </c>
      <c r="H15" s="24" t="s">
        <v>3590</v>
      </c>
      <c r="I15" s="24" t="s">
        <v>588</v>
      </c>
      <c r="J15" s="24" t="s">
        <v>27</v>
      </c>
      <c r="K15" s="26" t="s">
        <v>1475</v>
      </c>
      <c r="L15" s="24" t="s">
        <v>1476</v>
      </c>
      <c r="M15" s="24" t="s">
        <v>37</v>
      </c>
      <c r="N15" s="54" t="s">
        <v>3562</v>
      </c>
      <c r="O15" s="55">
        <v>2020</v>
      </c>
      <c r="P15" s="54">
        <v>98000</v>
      </c>
      <c r="Q15" s="54">
        <f t="shared" si="0"/>
        <v>197960000</v>
      </c>
    </row>
    <row r="16" spans="1:21" ht="70.5" customHeight="1" x14ac:dyDescent="0.25">
      <c r="A16" s="24">
        <v>10</v>
      </c>
      <c r="B16" s="24">
        <v>898</v>
      </c>
      <c r="C16" s="24" t="s">
        <v>1477</v>
      </c>
      <c r="D16" s="25" t="s">
        <v>1478</v>
      </c>
      <c r="E16" s="24" t="s">
        <v>169</v>
      </c>
      <c r="F16" s="24" t="s">
        <v>24</v>
      </c>
      <c r="G16" s="24" t="s">
        <v>1479</v>
      </c>
      <c r="H16" s="24" t="s">
        <v>366</v>
      </c>
      <c r="I16" s="24" t="s">
        <v>588</v>
      </c>
      <c r="J16" s="24" t="s">
        <v>78</v>
      </c>
      <c r="K16" s="26" t="s">
        <v>1480</v>
      </c>
      <c r="L16" s="24" t="s">
        <v>1481</v>
      </c>
      <c r="M16" s="24" t="s">
        <v>37</v>
      </c>
      <c r="N16" s="54" t="s">
        <v>2980</v>
      </c>
      <c r="O16" s="55">
        <v>50</v>
      </c>
      <c r="P16" s="54">
        <v>31000</v>
      </c>
      <c r="Q16" s="54">
        <f t="shared" si="0"/>
        <v>1550000</v>
      </c>
    </row>
    <row r="17" spans="1:17" ht="72.75" customHeight="1" x14ac:dyDescent="0.25">
      <c r="A17" s="24">
        <v>11</v>
      </c>
      <c r="B17" s="24">
        <v>899</v>
      </c>
      <c r="C17" s="24" t="s">
        <v>1482</v>
      </c>
      <c r="D17" s="25" t="s">
        <v>1483</v>
      </c>
      <c r="E17" s="24" t="s">
        <v>110</v>
      </c>
      <c r="F17" s="24" t="s">
        <v>24</v>
      </c>
      <c r="G17" s="24" t="s">
        <v>1484</v>
      </c>
      <c r="H17" s="24" t="s">
        <v>366</v>
      </c>
      <c r="I17" s="24" t="s">
        <v>588</v>
      </c>
      <c r="J17" s="24" t="s">
        <v>27</v>
      </c>
      <c r="K17" s="26" t="s">
        <v>1485</v>
      </c>
      <c r="L17" s="24" t="s">
        <v>141</v>
      </c>
      <c r="M17" s="24" t="s">
        <v>37</v>
      </c>
      <c r="N17" s="54" t="s">
        <v>2980</v>
      </c>
      <c r="O17" s="55">
        <v>100</v>
      </c>
      <c r="P17" s="54">
        <v>31000</v>
      </c>
      <c r="Q17" s="54">
        <f t="shared" si="0"/>
        <v>3100000</v>
      </c>
    </row>
    <row r="18" spans="1:17" ht="281.25" customHeight="1" x14ac:dyDescent="0.25">
      <c r="A18" s="24">
        <v>12</v>
      </c>
      <c r="B18" s="24">
        <v>903</v>
      </c>
      <c r="C18" s="24" t="s">
        <v>1486</v>
      </c>
      <c r="D18" s="25" t="s">
        <v>1487</v>
      </c>
      <c r="E18" s="24" t="s">
        <v>1488</v>
      </c>
      <c r="F18" s="24" t="s">
        <v>24</v>
      </c>
      <c r="G18" s="24" t="s">
        <v>319</v>
      </c>
      <c r="H18" s="24" t="s">
        <v>695</v>
      </c>
      <c r="I18" s="24" t="s">
        <v>588</v>
      </c>
      <c r="J18" s="24" t="s">
        <v>27</v>
      </c>
      <c r="K18" s="26" t="s">
        <v>1489</v>
      </c>
      <c r="L18" s="24" t="s">
        <v>1490</v>
      </c>
      <c r="M18" s="24" t="s">
        <v>37</v>
      </c>
      <c r="N18" s="54" t="s">
        <v>3562</v>
      </c>
      <c r="O18" s="55">
        <v>50</v>
      </c>
      <c r="P18" s="54">
        <v>12000</v>
      </c>
      <c r="Q18" s="54">
        <f t="shared" si="0"/>
        <v>600000</v>
      </c>
    </row>
    <row r="19" spans="1:17" ht="48" customHeight="1" x14ac:dyDescent="0.25">
      <c r="A19" s="14">
        <v>13</v>
      </c>
      <c r="B19" s="14">
        <v>904</v>
      </c>
      <c r="C19" s="14" t="s">
        <v>1491</v>
      </c>
      <c r="D19" s="15" t="s">
        <v>1492</v>
      </c>
      <c r="E19" s="14" t="s">
        <v>1493</v>
      </c>
      <c r="F19" s="14" t="s">
        <v>24</v>
      </c>
      <c r="G19" s="14" t="s">
        <v>152</v>
      </c>
      <c r="H19" s="14" t="s">
        <v>1494</v>
      </c>
      <c r="I19" s="14" t="s">
        <v>588</v>
      </c>
      <c r="J19" s="14" t="s">
        <v>27</v>
      </c>
      <c r="K19" s="16" t="s">
        <v>1495</v>
      </c>
      <c r="L19" s="14" t="s">
        <v>1496</v>
      </c>
      <c r="M19" s="14" t="s">
        <v>37</v>
      </c>
      <c r="N19" s="43" t="s">
        <v>3562</v>
      </c>
      <c r="O19" s="44">
        <v>100</v>
      </c>
      <c r="P19" s="43">
        <v>19800</v>
      </c>
      <c r="Q19" s="43">
        <f t="shared" si="0"/>
        <v>1980000</v>
      </c>
    </row>
    <row r="20" spans="1:17" ht="38.25" customHeight="1" x14ac:dyDescent="0.25">
      <c r="A20" s="17"/>
      <c r="B20" s="18" t="s">
        <v>1497</v>
      </c>
      <c r="C20" s="18"/>
      <c r="D20" s="18"/>
      <c r="E20" s="18"/>
      <c r="F20" s="18"/>
      <c r="G20" s="18"/>
      <c r="H20" s="18"/>
      <c r="I20" s="18"/>
      <c r="J20" s="18"/>
      <c r="K20" s="19"/>
      <c r="L20" s="18"/>
      <c r="M20" s="18"/>
      <c r="N20" s="46"/>
      <c r="O20" s="47"/>
      <c r="P20" s="46"/>
      <c r="Q20" s="49">
        <f>SUM(Q7:Q19)</f>
        <v>2119940000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2" orientation="landscape"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U32"/>
  <sheetViews>
    <sheetView topLeftCell="A12" zoomScale="60" zoomScaleNormal="60" workbookViewId="0">
      <selection activeCell="V31" sqref="V3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0.25" customHeight="1" x14ac:dyDescent="0.25">
      <c r="A7" s="11">
        <v>1</v>
      </c>
      <c r="B7" s="11">
        <v>44</v>
      </c>
      <c r="C7" s="11" t="s">
        <v>1499</v>
      </c>
      <c r="D7" s="12" t="s">
        <v>1500</v>
      </c>
      <c r="E7" s="11" t="s">
        <v>1501</v>
      </c>
      <c r="F7" s="11" t="s">
        <v>24</v>
      </c>
      <c r="G7" s="11" t="s">
        <v>651</v>
      </c>
      <c r="H7" s="11" t="s">
        <v>1502</v>
      </c>
      <c r="I7" s="11" t="s">
        <v>588</v>
      </c>
      <c r="J7" s="11" t="s">
        <v>27</v>
      </c>
      <c r="K7" s="13" t="s">
        <v>1503</v>
      </c>
      <c r="L7" s="11" t="s">
        <v>691</v>
      </c>
      <c r="M7" s="11" t="s">
        <v>37</v>
      </c>
      <c r="N7" s="40" t="s">
        <v>3562</v>
      </c>
      <c r="O7" s="41">
        <v>14400</v>
      </c>
      <c r="P7" s="40">
        <v>2850</v>
      </c>
      <c r="Q7" s="40">
        <f t="shared" ref="Q7:Q31" si="0">O7*P7</f>
        <v>41040000</v>
      </c>
    </row>
    <row r="8" spans="1:21" ht="72" customHeight="1" x14ac:dyDescent="0.25">
      <c r="A8" s="24">
        <v>2</v>
      </c>
      <c r="B8" s="24">
        <v>56</v>
      </c>
      <c r="C8" s="24" t="s">
        <v>1504</v>
      </c>
      <c r="D8" s="25" t="s">
        <v>363</v>
      </c>
      <c r="E8" s="24" t="s">
        <v>774</v>
      </c>
      <c r="F8" s="24" t="s">
        <v>24</v>
      </c>
      <c r="G8" s="24" t="s">
        <v>83</v>
      </c>
      <c r="H8" s="24" t="s">
        <v>70</v>
      </c>
      <c r="I8" s="11" t="s">
        <v>588</v>
      </c>
      <c r="J8" s="24" t="s">
        <v>78</v>
      </c>
      <c r="K8" s="26" t="s">
        <v>1505</v>
      </c>
      <c r="L8" s="24" t="s">
        <v>1506</v>
      </c>
      <c r="M8" s="24" t="s">
        <v>37</v>
      </c>
      <c r="N8" s="54" t="s">
        <v>2980</v>
      </c>
      <c r="O8" s="55">
        <v>69000</v>
      </c>
      <c r="P8" s="54">
        <v>735</v>
      </c>
      <c r="Q8" s="54">
        <f t="shared" si="0"/>
        <v>50715000</v>
      </c>
    </row>
    <row r="9" spans="1:21" ht="103.5" customHeight="1" x14ac:dyDescent="0.25">
      <c r="A9" s="24">
        <v>3</v>
      </c>
      <c r="B9" s="24">
        <v>72</v>
      </c>
      <c r="C9" s="24" t="s">
        <v>1507</v>
      </c>
      <c r="D9" s="25" t="s">
        <v>61</v>
      </c>
      <c r="E9" s="24" t="s">
        <v>1075</v>
      </c>
      <c r="F9" s="24" t="s">
        <v>24</v>
      </c>
      <c r="G9" s="24" t="s">
        <v>1430</v>
      </c>
      <c r="H9" s="24" t="s">
        <v>1508</v>
      </c>
      <c r="I9" s="11" t="s">
        <v>588</v>
      </c>
      <c r="J9" s="24" t="s">
        <v>27</v>
      </c>
      <c r="K9" s="26" t="s">
        <v>1509</v>
      </c>
      <c r="L9" s="24" t="s">
        <v>1510</v>
      </c>
      <c r="M9" s="24" t="s">
        <v>37</v>
      </c>
      <c r="N9" s="54" t="s">
        <v>3558</v>
      </c>
      <c r="O9" s="55">
        <v>106000</v>
      </c>
      <c r="P9" s="54">
        <v>310</v>
      </c>
      <c r="Q9" s="54">
        <f t="shared" si="0"/>
        <v>32860000</v>
      </c>
    </row>
    <row r="10" spans="1:21" ht="105" customHeight="1" x14ac:dyDescent="0.25">
      <c r="A10" s="24">
        <v>4</v>
      </c>
      <c r="B10" s="24">
        <v>73</v>
      </c>
      <c r="C10" s="24" t="s">
        <v>1511</v>
      </c>
      <c r="D10" s="25" t="s">
        <v>61</v>
      </c>
      <c r="E10" s="24" t="s">
        <v>220</v>
      </c>
      <c r="F10" s="24" t="s">
        <v>24</v>
      </c>
      <c r="G10" s="24" t="s">
        <v>1512</v>
      </c>
      <c r="H10" s="24" t="s">
        <v>1508</v>
      </c>
      <c r="I10" s="11" t="s">
        <v>588</v>
      </c>
      <c r="J10" s="24" t="s">
        <v>27</v>
      </c>
      <c r="K10" s="26" t="s">
        <v>1513</v>
      </c>
      <c r="L10" s="24" t="s">
        <v>1510</v>
      </c>
      <c r="M10" s="24" t="s">
        <v>37</v>
      </c>
      <c r="N10" s="54" t="s">
        <v>3558</v>
      </c>
      <c r="O10" s="55">
        <v>642000</v>
      </c>
      <c r="P10" s="54">
        <v>320</v>
      </c>
      <c r="Q10" s="54">
        <f t="shared" si="0"/>
        <v>205440000</v>
      </c>
    </row>
    <row r="11" spans="1:21" ht="71.25" customHeight="1" x14ac:dyDescent="0.25">
      <c r="A11" s="24">
        <v>5</v>
      </c>
      <c r="B11" s="24">
        <v>159</v>
      </c>
      <c r="C11" s="24" t="s">
        <v>1514</v>
      </c>
      <c r="D11" s="25" t="s">
        <v>1515</v>
      </c>
      <c r="E11" s="24" t="s">
        <v>1516</v>
      </c>
      <c r="F11" s="24" t="s">
        <v>24</v>
      </c>
      <c r="G11" s="24" t="s">
        <v>25</v>
      </c>
      <c r="H11" s="24" t="s">
        <v>1517</v>
      </c>
      <c r="I11" s="11" t="s">
        <v>588</v>
      </c>
      <c r="J11" s="24" t="s">
        <v>121</v>
      </c>
      <c r="K11" s="26" t="s">
        <v>1518</v>
      </c>
      <c r="L11" s="24" t="s">
        <v>1506</v>
      </c>
      <c r="M11" s="24" t="s">
        <v>37</v>
      </c>
      <c r="N11" s="54" t="s">
        <v>2980</v>
      </c>
      <c r="O11" s="55">
        <v>5000</v>
      </c>
      <c r="P11" s="54">
        <v>8400</v>
      </c>
      <c r="Q11" s="54">
        <f t="shared" si="0"/>
        <v>42000000</v>
      </c>
    </row>
    <row r="12" spans="1:21" ht="52.5" customHeight="1" x14ac:dyDescent="0.25">
      <c r="A12" s="24">
        <v>6</v>
      </c>
      <c r="B12" s="24">
        <v>180</v>
      </c>
      <c r="C12" s="24" t="s">
        <v>1519</v>
      </c>
      <c r="D12" s="25" t="s">
        <v>1520</v>
      </c>
      <c r="E12" s="24" t="s">
        <v>1521</v>
      </c>
      <c r="F12" s="24" t="s">
        <v>43</v>
      </c>
      <c r="G12" s="24" t="s">
        <v>128</v>
      </c>
      <c r="H12" s="24" t="s">
        <v>1522</v>
      </c>
      <c r="I12" s="11" t="s">
        <v>588</v>
      </c>
      <c r="J12" s="24" t="s">
        <v>27</v>
      </c>
      <c r="K12" s="26" t="s">
        <v>1523</v>
      </c>
      <c r="L12" s="24" t="s">
        <v>1524</v>
      </c>
      <c r="M12" s="24" t="s">
        <v>37</v>
      </c>
      <c r="N12" s="54" t="s">
        <v>3557</v>
      </c>
      <c r="O12" s="55">
        <v>16000</v>
      </c>
      <c r="P12" s="54">
        <v>21800</v>
      </c>
      <c r="Q12" s="54">
        <f t="shared" si="0"/>
        <v>348800000</v>
      </c>
    </row>
    <row r="13" spans="1:21" ht="45" customHeight="1" x14ac:dyDescent="0.25">
      <c r="A13" s="24">
        <v>7</v>
      </c>
      <c r="B13" s="24">
        <v>181</v>
      </c>
      <c r="C13" s="24" t="s">
        <v>1525</v>
      </c>
      <c r="D13" s="25" t="s">
        <v>1520</v>
      </c>
      <c r="E13" s="24" t="s">
        <v>1526</v>
      </c>
      <c r="F13" s="24" t="s">
        <v>43</v>
      </c>
      <c r="G13" s="24" t="s">
        <v>128</v>
      </c>
      <c r="H13" s="24" t="s">
        <v>1522</v>
      </c>
      <c r="I13" s="11" t="s">
        <v>588</v>
      </c>
      <c r="J13" s="24" t="s">
        <v>27</v>
      </c>
      <c r="K13" s="26" t="s">
        <v>1527</v>
      </c>
      <c r="L13" s="24" t="s">
        <v>1524</v>
      </c>
      <c r="M13" s="24" t="s">
        <v>37</v>
      </c>
      <c r="N13" s="54" t="s">
        <v>3557</v>
      </c>
      <c r="O13" s="55">
        <v>13000</v>
      </c>
      <c r="P13" s="54">
        <v>55000</v>
      </c>
      <c r="Q13" s="54">
        <f t="shared" si="0"/>
        <v>715000000</v>
      </c>
    </row>
    <row r="14" spans="1:21" ht="81.75" customHeight="1" x14ac:dyDescent="0.25">
      <c r="A14" s="24">
        <v>8</v>
      </c>
      <c r="B14" s="24">
        <v>213</v>
      </c>
      <c r="C14" s="24" t="s">
        <v>1528</v>
      </c>
      <c r="D14" s="25" t="s">
        <v>1529</v>
      </c>
      <c r="E14" s="24" t="s">
        <v>1530</v>
      </c>
      <c r="F14" s="24" t="s">
        <v>43</v>
      </c>
      <c r="G14" s="24" t="s">
        <v>128</v>
      </c>
      <c r="H14" s="24" t="s">
        <v>1522</v>
      </c>
      <c r="I14" s="11" t="s">
        <v>588</v>
      </c>
      <c r="J14" s="24" t="s">
        <v>27</v>
      </c>
      <c r="K14" s="26" t="s">
        <v>1531</v>
      </c>
      <c r="L14" s="24" t="s">
        <v>1524</v>
      </c>
      <c r="M14" s="24" t="s">
        <v>37</v>
      </c>
      <c r="N14" s="54" t="s">
        <v>3557</v>
      </c>
      <c r="O14" s="55">
        <v>21000</v>
      </c>
      <c r="P14" s="54">
        <v>47000</v>
      </c>
      <c r="Q14" s="54">
        <f t="shared" si="0"/>
        <v>987000000</v>
      </c>
    </row>
    <row r="15" spans="1:21" ht="65.25" customHeight="1" x14ac:dyDescent="0.25">
      <c r="A15" s="24">
        <v>9</v>
      </c>
      <c r="B15" s="24">
        <v>224</v>
      </c>
      <c r="C15" s="24" t="s">
        <v>1532</v>
      </c>
      <c r="D15" s="25" t="s">
        <v>1533</v>
      </c>
      <c r="E15" s="24" t="s">
        <v>1534</v>
      </c>
      <c r="F15" s="24" t="s">
        <v>43</v>
      </c>
      <c r="G15" s="24" t="s">
        <v>128</v>
      </c>
      <c r="H15" s="24" t="s">
        <v>1522</v>
      </c>
      <c r="I15" s="11" t="s">
        <v>588</v>
      </c>
      <c r="J15" s="24" t="s">
        <v>27</v>
      </c>
      <c r="K15" s="26" t="s">
        <v>1535</v>
      </c>
      <c r="L15" s="24" t="s">
        <v>1524</v>
      </c>
      <c r="M15" s="24" t="s">
        <v>37</v>
      </c>
      <c r="N15" s="54" t="s">
        <v>3557</v>
      </c>
      <c r="O15" s="55">
        <v>15000</v>
      </c>
      <c r="P15" s="54">
        <v>72000</v>
      </c>
      <c r="Q15" s="54">
        <f t="shared" si="0"/>
        <v>1080000000</v>
      </c>
    </row>
    <row r="16" spans="1:21" ht="103.5" customHeight="1" x14ac:dyDescent="0.25">
      <c r="A16" s="24">
        <v>10</v>
      </c>
      <c r="B16" s="24">
        <v>322</v>
      </c>
      <c r="C16" s="24" t="s">
        <v>1536</v>
      </c>
      <c r="D16" s="25" t="s">
        <v>1537</v>
      </c>
      <c r="E16" s="24" t="s">
        <v>110</v>
      </c>
      <c r="F16" s="24" t="s">
        <v>24</v>
      </c>
      <c r="G16" s="24" t="s">
        <v>76</v>
      </c>
      <c r="H16" s="24" t="s">
        <v>366</v>
      </c>
      <c r="I16" s="11" t="s">
        <v>588</v>
      </c>
      <c r="J16" s="24" t="s">
        <v>27</v>
      </c>
      <c r="K16" s="26" t="s">
        <v>1538</v>
      </c>
      <c r="L16" s="24" t="s">
        <v>1510</v>
      </c>
      <c r="M16" s="24" t="s">
        <v>37</v>
      </c>
      <c r="N16" s="54" t="s">
        <v>3569</v>
      </c>
      <c r="O16" s="55">
        <v>11200</v>
      </c>
      <c r="P16" s="54">
        <v>1350</v>
      </c>
      <c r="Q16" s="54">
        <f t="shared" si="0"/>
        <v>15120000</v>
      </c>
    </row>
    <row r="17" spans="1:17" ht="99" customHeight="1" x14ac:dyDescent="0.25">
      <c r="A17" s="24">
        <v>11</v>
      </c>
      <c r="B17" s="24">
        <v>326</v>
      </c>
      <c r="C17" s="24" t="s">
        <v>1539</v>
      </c>
      <c r="D17" s="25" t="s">
        <v>1540</v>
      </c>
      <c r="E17" s="24" t="s">
        <v>1541</v>
      </c>
      <c r="F17" s="24" t="s">
        <v>24</v>
      </c>
      <c r="G17" s="24" t="s">
        <v>25</v>
      </c>
      <c r="H17" s="24" t="s">
        <v>366</v>
      </c>
      <c r="I17" s="11" t="s">
        <v>588</v>
      </c>
      <c r="J17" s="24" t="s">
        <v>78</v>
      </c>
      <c r="K17" s="26" t="s">
        <v>1542</v>
      </c>
      <c r="L17" s="24" t="s">
        <v>1510</v>
      </c>
      <c r="M17" s="24" t="s">
        <v>37</v>
      </c>
      <c r="N17" s="54" t="s">
        <v>2980</v>
      </c>
      <c r="O17" s="55">
        <v>25900</v>
      </c>
      <c r="P17" s="54">
        <v>800</v>
      </c>
      <c r="Q17" s="54">
        <f t="shared" si="0"/>
        <v>20720000</v>
      </c>
    </row>
    <row r="18" spans="1:17" ht="59.25" customHeight="1" x14ac:dyDescent="0.25">
      <c r="A18" s="24">
        <v>12</v>
      </c>
      <c r="B18" s="24">
        <v>361</v>
      </c>
      <c r="C18" s="24" t="s">
        <v>1543</v>
      </c>
      <c r="D18" s="25" t="s">
        <v>1544</v>
      </c>
      <c r="E18" s="24" t="s">
        <v>1545</v>
      </c>
      <c r="F18" s="24" t="s">
        <v>24</v>
      </c>
      <c r="G18" s="24" t="s">
        <v>83</v>
      </c>
      <c r="H18" s="24" t="s">
        <v>70</v>
      </c>
      <c r="I18" s="11" t="s">
        <v>588</v>
      </c>
      <c r="J18" s="24" t="s">
        <v>27</v>
      </c>
      <c r="K18" s="26" t="s">
        <v>1546</v>
      </c>
      <c r="L18" s="24" t="s">
        <v>1547</v>
      </c>
      <c r="M18" s="24" t="s">
        <v>37</v>
      </c>
      <c r="N18" s="54" t="s">
        <v>2980</v>
      </c>
      <c r="O18" s="55">
        <v>146000</v>
      </c>
      <c r="P18" s="54">
        <v>835</v>
      </c>
      <c r="Q18" s="54">
        <f t="shared" si="0"/>
        <v>121910000</v>
      </c>
    </row>
    <row r="19" spans="1:17" ht="55.5" customHeight="1" x14ac:dyDescent="0.25">
      <c r="A19" s="24">
        <v>13</v>
      </c>
      <c r="B19" s="24">
        <v>364</v>
      </c>
      <c r="C19" s="24" t="s">
        <v>1548</v>
      </c>
      <c r="D19" s="25" t="s">
        <v>1549</v>
      </c>
      <c r="E19" s="24" t="s">
        <v>1550</v>
      </c>
      <c r="F19" s="24" t="s">
        <v>43</v>
      </c>
      <c r="G19" s="24" t="s">
        <v>44</v>
      </c>
      <c r="H19" s="24" t="s">
        <v>1551</v>
      </c>
      <c r="I19" s="11" t="s">
        <v>1346</v>
      </c>
      <c r="J19" s="24" t="s">
        <v>27</v>
      </c>
      <c r="K19" s="26" t="s">
        <v>1552</v>
      </c>
      <c r="L19" s="24" t="s">
        <v>1102</v>
      </c>
      <c r="M19" s="24" t="s">
        <v>1103</v>
      </c>
      <c r="N19" s="54" t="s">
        <v>3557</v>
      </c>
      <c r="O19" s="55">
        <v>15000</v>
      </c>
      <c r="P19" s="54">
        <v>25000</v>
      </c>
      <c r="Q19" s="54">
        <f t="shared" si="0"/>
        <v>375000000</v>
      </c>
    </row>
    <row r="20" spans="1:17" ht="63" x14ac:dyDescent="0.25">
      <c r="A20" s="24">
        <v>14</v>
      </c>
      <c r="B20" s="24">
        <v>390</v>
      </c>
      <c r="C20" s="24" t="s">
        <v>1553</v>
      </c>
      <c r="D20" s="25" t="s">
        <v>1554</v>
      </c>
      <c r="E20" s="24" t="s">
        <v>539</v>
      </c>
      <c r="F20" s="24" t="s">
        <v>24</v>
      </c>
      <c r="G20" s="24" t="s">
        <v>1470</v>
      </c>
      <c r="H20" s="24" t="s">
        <v>1555</v>
      </c>
      <c r="I20" s="24" t="s">
        <v>1438</v>
      </c>
      <c r="J20" s="24" t="s">
        <v>78</v>
      </c>
      <c r="K20" s="26" t="s">
        <v>1556</v>
      </c>
      <c r="L20" s="24" t="s">
        <v>1557</v>
      </c>
      <c r="M20" s="24" t="s">
        <v>576</v>
      </c>
      <c r="N20" s="54" t="s">
        <v>2980</v>
      </c>
      <c r="O20" s="55">
        <v>5000</v>
      </c>
      <c r="P20" s="54">
        <v>2553</v>
      </c>
      <c r="Q20" s="54">
        <f t="shared" si="0"/>
        <v>12765000</v>
      </c>
    </row>
    <row r="21" spans="1:17" ht="108.75" customHeight="1" x14ac:dyDescent="0.25">
      <c r="A21" s="24">
        <v>15</v>
      </c>
      <c r="B21" s="24">
        <v>467</v>
      </c>
      <c r="C21" s="24" t="s">
        <v>1558</v>
      </c>
      <c r="D21" s="25" t="s">
        <v>1559</v>
      </c>
      <c r="E21" s="24" t="s">
        <v>119</v>
      </c>
      <c r="F21" s="24" t="s">
        <v>24</v>
      </c>
      <c r="G21" s="24" t="s">
        <v>76</v>
      </c>
      <c r="H21" s="24" t="s">
        <v>70</v>
      </c>
      <c r="I21" s="24" t="s">
        <v>588</v>
      </c>
      <c r="J21" s="24" t="s">
        <v>27</v>
      </c>
      <c r="K21" s="26" t="s">
        <v>1560</v>
      </c>
      <c r="L21" s="24" t="s">
        <v>1510</v>
      </c>
      <c r="M21" s="24" t="s">
        <v>37</v>
      </c>
      <c r="N21" s="54" t="s">
        <v>2980</v>
      </c>
      <c r="O21" s="55">
        <v>82000</v>
      </c>
      <c r="P21" s="54">
        <v>335</v>
      </c>
      <c r="Q21" s="54">
        <f t="shared" si="0"/>
        <v>27470000</v>
      </c>
    </row>
    <row r="22" spans="1:17" ht="114.75" customHeight="1" x14ac:dyDescent="0.25">
      <c r="A22" s="24">
        <v>16</v>
      </c>
      <c r="B22" s="24">
        <v>468</v>
      </c>
      <c r="C22" s="24" t="s">
        <v>1561</v>
      </c>
      <c r="D22" s="25" t="s">
        <v>1559</v>
      </c>
      <c r="E22" s="24" t="s">
        <v>158</v>
      </c>
      <c r="F22" s="24" t="s">
        <v>24</v>
      </c>
      <c r="G22" s="24" t="s">
        <v>76</v>
      </c>
      <c r="H22" s="24" t="s">
        <v>70</v>
      </c>
      <c r="I22" s="24" t="s">
        <v>588</v>
      </c>
      <c r="J22" s="24" t="s">
        <v>27</v>
      </c>
      <c r="K22" s="26" t="s">
        <v>1562</v>
      </c>
      <c r="L22" s="24" t="s">
        <v>1510</v>
      </c>
      <c r="M22" s="24" t="s">
        <v>37</v>
      </c>
      <c r="N22" s="54" t="s">
        <v>2980</v>
      </c>
      <c r="O22" s="55">
        <v>10000</v>
      </c>
      <c r="P22" s="54">
        <v>530</v>
      </c>
      <c r="Q22" s="54">
        <f t="shared" si="0"/>
        <v>5300000</v>
      </c>
    </row>
    <row r="23" spans="1:17" ht="72" customHeight="1" x14ac:dyDescent="0.25">
      <c r="A23" s="24">
        <v>17</v>
      </c>
      <c r="B23" s="24">
        <v>504</v>
      </c>
      <c r="C23" s="24" t="s">
        <v>1563</v>
      </c>
      <c r="D23" s="25" t="s">
        <v>1564</v>
      </c>
      <c r="E23" s="24" t="s">
        <v>1565</v>
      </c>
      <c r="F23" s="24" t="s">
        <v>175</v>
      </c>
      <c r="G23" s="24" t="s">
        <v>1566</v>
      </c>
      <c r="H23" s="24" t="s">
        <v>406</v>
      </c>
      <c r="I23" s="24" t="s">
        <v>588</v>
      </c>
      <c r="J23" s="24" t="s">
        <v>27</v>
      </c>
      <c r="K23" s="26" t="s">
        <v>1567</v>
      </c>
      <c r="L23" s="24" t="s">
        <v>1506</v>
      </c>
      <c r="M23" s="24" t="s">
        <v>37</v>
      </c>
      <c r="N23" s="54" t="s">
        <v>3559</v>
      </c>
      <c r="O23" s="55">
        <v>2060</v>
      </c>
      <c r="P23" s="54">
        <v>55000</v>
      </c>
      <c r="Q23" s="54">
        <f t="shared" si="0"/>
        <v>113300000</v>
      </c>
    </row>
    <row r="24" spans="1:17" ht="114" customHeight="1" x14ac:dyDescent="0.25">
      <c r="A24" s="24">
        <v>18</v>
      </c>
      <c r="B24" s="24">
        <v>531</v>
      </c>
      <c r="C24" s="24" t="s">
        <v>1568</v>
      </c>
      <c r="D24" s="25" t="s">
        <v>1569</v>
      </c>
      <c r="E24" s="24" t="s">
        <v>87</v>
      </c>
      <c r="F24" s="24" t="s">
        <v>24</v>
      </c>
      <c r="G24" s="24" t="s">
        <v>76</v>
      </c>
      <c r="H24" s="24" t="s">
        <v>834</v>
      </c>
      <c r="I24" s="24" t="s">
        <v>588</v>
      </c>
      <c r="J24" s="24" t="s">
        <v>27</v>
      </c>
      <c r="K24" s="26" t="s">
        <v>1570</v>
      </c>
      <c r="L24" s="24" t="s">
        <v>1510</v>
      </c>
      <c r="M24" s="24" t="s">
        <v>37</v>
      </c>
      <c r="N24" s="54" t="s">
        <v>2980</v>
      </c>
      <c r="O24" s="55">
        <v>185010</v>
      </c>
      <c r="P24" s="54">
        <v>105</v>
      </c>
      <c r="Q24" s="54">
        <f t="shared" si="0"/>
        <v>19426050</v>
      </c>
    </row>
    <row r="25" spans="1:17" ht="79.5" customHeight="1" x14ac:dyDescent="0.25">
      <c r="A25" s="24">
        <v>19</v>
      </c>
      <c r="B25" s="24">
        <v>535</v>
      </c>
      <c r="C25" s="24" t="s">
        <v>1571</v>
      </c>
      <c r="D25" s="25" t="s">
        <v>1572</v>
      </c>
      <c r="E25" s="24" t="s">
        <v>1573</v>
      </c>
      <c r="F25" s="24" t="s">
        <v>24</v>
      </c>
      <c r="G25" s="24" t="s">
        <v>145</v>
      </c>
      <c r="H25" s="24" t="s">
        <v>1574</v>
      </c>
      <c r="I25" s="24" t="s">
        <v>588</v>
      </c>
      <c r="J25" s="24" t="s">
        <v>27</v>
      </c>
      <c r="K25" s="26" t="s">
        <v>1575</v>
      </c>
      <c r="L25" s="24" t="s">
        <v>1547</v>
      </c>
      <c r="M25" s="24" t="s">
        <v>37</v>
      </c>
      <c r="N25" s="54" t="s">
        <v>3558</v>
      </c>
      <c r="O25" s="55">
        <v>153000</v>
      </c>
      <c r="P25" s="54">
        <v>1995</v>
      </c>
      <c r="Q25" s="54">
        <f t="shared" si="0"/>
        <v>305235000</v>
      </c>
    </row>
    <row r="26" spans="1:17" ht="47.25" x14ac:dyDescent="0.25">
      <c r="A26" s="24">
        <v>20</v>
      </c>
      <c r="B26" s="24">
        <v>615</v>
      </c>
      <c r="C26" s="24" t="s">
        <v>1576</v>
      </c>
      <c r="D26" s="25" t="s">
        <v>1577</v>
      </c>
      <c r="E26" s="24" t="s">
        <v>1578</v>
      </c>
      <c r="F26" s="24" t="s">
        <v>175</v>
      </c>
      <c r="G26" s="24" t="s">
        <v>507</v>
      </c>
      <c r="H26" s="24" t="s">
        <v>304</v>
      </c>
      <c r="I26" s="24" t="s">
        <v>588</v>
      </c>
      <c r="J26" s="24" t="s">
        <v>27</v>
      </c>
      <c r="K26" s="26" t="s">
        <v>1579</v>
      </c>
      <c r="L26" s="24" t="s">
        <v>1580</v>
      </c>
      <c r="M26" s="24" t="s">
        <v>37</v>
      </c>
      <c r="N26" s="54" t="s">
        <v>3570</v>
      </c>
      <c r="O26" s="55">
        <v>1310</v>
      </c>
      <c r="P26" s="54">
        <v>13000</v>
      </c>
      <c r="Q26" s="54">
        <f t="shared" si="0"/>
        <v>17030000</v>
      </c>
    </row>
    <row r="27" spans="1:17" ht="47.25" x14ac:dyDescent="0.25">
      <c r="A27" s="24">
        <v>21</v>
      </c>
      <c r="B27" s="24">
        <v>650</v>
      </c>
      <c r="C27" s="24" t="s">
        <v>1581</v>
      </c>
      <c r="D27" s="25" t="s">
        <v>1582</v>
      </c>
      <c r="E27" s="24" t="s">
        <v>1583</v>
      </c>
      <c r="F27" s="24" t="s">
        <v>24</v>
      </c>
      <c r="G27" s="24" t="s">
        <v>1584</v>
      </c>
      <c r="H27" s="24" t="s">
        <v>1585</v>
      </c>
      <c r="I27" s="62" t="s">
        <v>817</v>
      </c>
      <c r="J27" s="24" t="s">
        <v>78</v>
      </c>
      <c r="K27" s="26" t="s">
        <v>1586</v>
      </c>
      <c r="L27" s="24" t="s">
        <v>1587</v>
      </c>
      <c r="M27" s="24" t="s">
        <v>576</v>
      </c>
      <c r="N27" s="54" t="s">
        <v>2980</v>
      </c>
      <c r="O27" s="55">
        <v>65000</v>
      </c>
      <c r="P27" s="54">
        <v>3000</v>
      </c>
      <c r="Q27" s="54">
        <f t="shared" si="0"/>
        <v>195000000</v>
      </c>
    </row>
    <row r="28" spans="1:17" ht="61.5" customHeight="1" x14ac:dyDescent="0.25">
      <c r="A28" s="24">
        <v>22</v>
      </c>
      <c r="B28" s="24">
        <v>724</v>
      </c>
      <c r="C28" s="24" t="s">
        <v>1588</v>
      </c>
      <c r="D28" s="25" t="s">
        <v>1589</v>
      </c>
      <c r="E28" s="24" t="s">
        <v>359</v>
      </c>
      <c r="F28" s="24" t="s">
        <v>24</v>
      </c>
      <c r="G28" s="24" t="s">
        <v>795</v>
      </c>
      <c r="H28" s="24" t="s">
        <v>159</v>
      </c>
      <c r="I28" s="24" t="s">
        <v>1346</v>
      </c>
      <c r="J28" s="24" t="s">
        <v>27</v>
      </c>
      <c r="K28" s="26" t="s">
        <v>1590</v>
      </c>
      <c r="L28" s="24" t="s">
        <v>1591</v>
      </c>
      <c r="M28" s="24" t="s">
        <v>1592</v>
      </c>
      <c r="N28" s="54" t="s">
        <v>2980</v>
      </c>
      <c r="O28" s="55">
        <v>5000</v>
      </c>
      <c r="P28" s="54">
        <v>49500</v>
      </c>
      <c r="Q28" s="54">
        <f t="shared" si="0"/>
        <v>247500000</v>
      </c>
    </row>
    <row r="29" spans="1:17" ht="110.25" x14ac:dyDescent="0.25">
      <c r="A29" s="24">
        <v>23</v>
      </c>
      <c r="B29" s="24">
        <v>807</v>
      </c>
      <c r="C29" s="24" t="s">
        <v>1593</v>
      </c>
      <c r="D29" s="25" t="s">
        <v>1594</v>
      </c>
      <c r="E29" s="24" t="s">
        <v>1595</v>
      </c>
      <c r="F29" s="24" t="s">
        <v>24</v>
      </c>
      <c r="G29" s="24" t="s">
        <v>1465</v>
      </c>
      <c r="H29" s="24" t="s">
        <v>1596</v>
      </c>
      <c r="I29" s="24" t="s">
        <v>588</v>
      </c>
      <c r="J29" s="24" t="s">
        <v>27</v>
      </c>
      <c r="K29" s="26" t="s">
        <v>1597</v>
      </c>
      <c r="L29" s="24" t="s">
        <v>1547</v>
      </c>
      <c r="M29" s="24" t="s">
        <v>37</v>
      </c>
      <c r="N29" s="54" t="s">
        <v>3558</v>
      </c>
      <c r="O29" s="55">
        <v>200500</v>
      </c>
      <c r="P29" s="54">
        <v>1785</v>
      </c>
      <c r="Q29" s="54">
        <f t="shared" si="0"/>
        <v>357892500</v>
      </c>
    </row>
    <row r="30" spans="1:17" ht="51.75" customHeight="1" x14ac:dyDescent="0.25">
      <c r="A30" s="24">
        <v>24</v>
      </c>
      <c r="B30" s="24">
        <v>867</v>
      </c>
      <c r="C30" s="24" t="s">
        <v>1598</v>
      </c>
      <c r="D30" s="25" t="s">
        <v>1599</v>
      </c>
      <c r="E30" s="24" t="s">
        <v>359</v>
      </c>
      <c r="F30" s="24" t="s">
        <v>24</v>
      </c>
      <c r="G30" s="24" t="s">
        <v>76</v>
      </c>
      <c r="H30" s="24" t="s">
        <v>1600</v>
      </c>
      <c r="I30" s="24" t="s">
        <v>588</v>
      </c>
      <c r="J30" s="24" t="s">
        <v>27</v>
      </c>
      <c r="K30" s="26" t="s">
        <v>1601</v>
      </c>
      <c r="L30" s="24" t="s">
        <v>1602</v>
      </c>
      <c r="M30" s="24" t="s">
        <v>37</v>
      </c>
      <c r="N30" s="54" t="s">
        <v>2980</v>
      </c>
      <c r="O30" s="55">
        <v>12400</v>
      </c>
      <c r="P30" s="54">
        <v>300</v>
      </c>
      <c r="Q30" s="54">
        <f t="shared" si="0"/>
        <v>3720000</v>
      </c>
    </row>
    <row r="31" spans="1:17" ht="59.25" customHeight="1" x14ac:dyDescent="0.25">
      <c r="A31" s="14">
        <v>25</v>
      </c>
      <c r="B31" s="14">
        <v>883</v>
      </c>
      <c r="C31" s="14" t="s">
        <v>1603</v>
      </c>
      <c r="D31" s="15" t="s">
        <v>1604</v>
      </c>
      <c r="E31" s="14" t="s">
        <v>1605</v>
      </c>
      <c r="F31" s="14" t="s">
        <v>175</v>
      </c>
      <c r="G31" s="14" t="s">
        <v>507</v>
      </c>
      <c r="H31" s="14" t="s">
        <v>304</v>
      </c>
      <c r="I31" s="24" t="s">
        <v>588</v>
      </c>
      <c r="J31" s="14" t="s">
        <v>27</v>
      </c>
      <c r="K31" s="16" t="s">
        <v>1606</v>
      </c>
      <c r="L31" s="14" t="s">
        <v>1524</v>
      </c>
      <c r="M31" s="14" t="s">
        <v>37</v>
      </c>
      <c r="N31" s="43" t="s">
        <v>3559</v>
      </c>
      <c r="O31" s="44">
        <v>800</v>
      </c>
      <c r="P31" s="43">
        <v>25000</v>
      </c>
      <c r="Q31" s="43">
        <f t="shared" si="0"/>
        <v>20000000</v>
      </c>
    </row>
    <row r="32" spans="1:17" ht="36" customHeight="1" x14ac:dyDescent="0.25">
      <c r="A32" s="17"/>
      <c r="B32" s="18" t="s">
        <v>1607</v>
      </c>
      <c r="C32" s="18"/>
      <c r="D32" s="18"/>
      <c r="E32" s="18"/>
      <c r="F32" s="18"/>
      <c r="G32" s="18"/>
      <c r="H32" s="18"/>
      <c r="I32" s="18"/>
      <c r="J32" s="18"/>
      <c r="K32" s="19"/>
      <c r="L32" s="18"/>
      <c r="M32" s="18"/>
      <c r="N32" s="46"/>
      <c r="O32" s="47"/>
      <c r="P32" s="46"/>
      <c r="Q32" s="49">
        <f>SUM(Q7:Q31)</f>
        <v>5360243550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25" orientation="landscape"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U11"/>
  <sheetViews>
    <sheetView zoomScale="60" zoomScaleNormal="60" workbookViewId="0">
      <selection activeCell="S9" sqref="S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91.5" customHeight="1" x14ac:dyDescent="0.25">
      <c r="A7" s="11">
        <v>1</v>
      </c>
      <c r="B7" s="11">
        <v>179</v>
      </c>
      <c r="C7" s="11" t="s">
        <v>1609</v>
      </c>
      <c r="D7" s="12" t="s">
        <v>1610</v>
      </c>
      <c r="E7" s="11" t="s">
        <v>1611</v>
      </c>
      <c r="F7" s="11" t="s">
        <v>43</v>
      </c>
      <c r="G7" s="11" t="s">
        <v>128</v>
      </c>
      <c r="H7" s="11" t="s">
        <v>113</v>
      </c>
      <c r="I7" s="11" t="s">
        <v>1438</v>
      </c>
      <c r="J7" s="11" t="s">
        <v>78</v>
      </c>
      <c r="K7" s="13" t="s">
        <v>1612</v>
      </c>
      <c r="L7" s="11" t="s">
        <v>1613</v>
      </c>
      <c r="M7" s="11" t="s">
        <v>37</v>
      </c>
      <c r="N7" s="40" t="s">
        <v>3557</v>
      </c>
      <c r="O7" s="41">
        <v>30500</v>
      </c>
      <c r="P7" s="40">
        <v>40000</v>
      </c>
      <c r="Q7" s="40">
        <f>O7*P7</f>
        <v>1220000000</v>
      </c>
    </row>
    <row r="8" spans="1:21" ht="91.5" customHeight="1" x14ac:dyDescent="0.25">
      <c r="A8" s="24">
        <v>2</v>
      </c>
      <c r="B8" s="24">
        <v>182</v>
      </c>
      <c r="C8" s="24" t="s">
        <v>1614</v>
      </c>
      <c r="D8" s="25" t="s">
        <v>1615</v>
      </c>
      <c r="E8" s="24" t="s">
        <v>1616</v>
      </c>
      <c r="F8" s="24" t="s">
        <v>43</v>
      </c>
      <c r="G8" s="24" t="s">
        <v>128</v>
      </c>
      <c r="H8" s="24" t="s">
        <v>113</v>
      </c>
      <c r="I8" s="24" t="s">
        <v>1438</v>
      </c>
      <c r="J8" s="24" t="s">
        <v>1617</v>
      </c>
      <c r="K8" s="26" t="s">
        <v>1618</v>
      </c>
      <c r="L8" s="24" t="s">
        <v>1613</v>
      </c>
      <c r="M8" s="24" t="s">
        <v>37</v>
      </c>
      <c r="N8" s="54" t="s">
        <v>3557</v>
      </c>
      <c r="O8" s="55">
        <v>12000</v>
      </c>
      <c r="P8" s="54">
        <v>30000</v>
      </c>
      <c r="Q8" s="54">
        <f>O8*P8</f>
        <v>360000000</v>
      </c>
    </row>
    <row r="9" spans="1:21" ht="91.5" customHeight="1" x14ac:dyDescent="0.25">
      <c r="A9" s="24">
        <v>3</v>
      </c>
      <c r="B9" s="24">
        <v>205</v>
      </c>
      <c r="C9" s="24" t="s">
        <v>1619</v>
      </c>
      <c r="D9" s="25" t="s">
        <v>1620</v>
      </c>
      <c r="E9" s="24" t="s">
        <v>332</v>
      </c>
      <c r="F9" s="24" t="s">
        <v>24</v>
      </c>
      <c r="G9" s="24" t="s">
        <v>145</v>
      </c>
      <c r="H9" s="24" t="s">
        <v>1404</v>
      </c>
      <c r="I9" s="24" t="s">
        <v>1438</v>
      </c>
      <c r="J9" s="24" t="s">
        <v>78</v>
      </c>
      <c r="K9" s="26" t="s">
        <v>1621</v>
      </c>
      <c r="L9" s="24" t="s">
        <v>1622</v>
      </c>
      <c r="M9" s="24" t="s">
        <v>37</v>
      </c>
      <c r="N9" s="54" t="s">
        <v>3558</v>
      </c>
      <c r="O9" s="55">
        <v>56000</v>
      </c>
      <c r="P9" s="54">
        <v>6520</v>
      </c>
      <c r="Q9" s="54">
        <f>O9*P9</f>
        <v>365120000</v>
      </c>
    </row>
    <row r="10" spans="1:21" ht="91.5" customHeight="1" x14ac:dyDescent="0.25">
      <c r="A10" s="14">
        <v>4</v>
      </c>
      <c r="B10" s="14">
        <v>223</v>
      </c>
      <c r="C10" s="14" t="s">
        <v>1623</v>
      </c>
      <c r="D10" s="15" t="s">
        <v>1533</v>
      </c>
      <c r="E10" s="14" t="s">
        <v>134</v>
      </c>
      <c r="F10" s="14" t="s">
        <v>43</v>
      </c>
      <c r="G10" s="14" t="s">
        <v>128</v>
      </c>
      <c r="H10" s="14" t="s">
        <v>113</v>
      </c>
      <c r="I10" s="14" t="s">
        <v>1438</v>
      </c>
      <c r="J10" s="14" t="s">
        <v>78</v>
      </c>
      <c r="K10" s="16" t="s">
        <v>1624</v>
      </c>
      <c r="L10" s="14" t="s">
        <v>1622</v>
      </c>
      <c r="M10" s="14" t="s">
        <v>37</v>
      </c>
      <c r="N10" s="43" t="s">
        <v>3557</v>
      </c>
      <c r="O10" s="44">
        <v>43100</v>
      </c>
      <c r="P10" s="43">
        <v>45000</v>
      </c>
      <c r="Q10" s="43">
        <f>O10*P10</f>
        <v>1939500000</v>
      </c>
    </row>
    <row r="11" spans="1:21" ht="28.5" customHeight="1" x14ac:dyDescent="0.25">
      <c r="A11" s="17"/>
      <c r="B11" s="18" t="s">
        <v>563</v>
      </c>
      <c r="C11" s="18"/>
      <c r="D11" s="18"/>
      <c r="E11" s="18"/>
      <c r="F11" s="18"/>
      <c r="G11" s="18"/>
      <c r="H11" s="18"/>
      <c r="I11" s="18"/>
      <c r="J11" s="18"/>
      <c r="K11" s="19"/>
      <c r="L11" s="18"/>
      <c r="M11" s="18"/>
      <c r="N11" s="46"/>
      <c r="O11" s="47"/>
      <c r="P11" s="46"/>
      <c r="Q11" s="49">
        <f>SUM(Q7:Q10)</f>
        <v>3884620000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2"/>
  <sheetViews>
    <sheetView zoomScale="60" zoomScaleNormal="60" workbookViewId="0">
      <selection activeCell="C13" sqref="C1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80.25" customHeight="1" x14ac:dyDescent="0.25">
      <c r="A7" s="11">
        <v>1</v>
      </c>
      <c r="B7" s="11">
        <v>389</v>
      </c>
      <c r="C7" s="11" t="s">
        <v>1626</v>
      </c>
      <c r="D7" s="12" t="s">
        <v>1627</v>
      </c>
      <c r="E7" s="11" t="s">
        <v>359</v>
      </c>
      <c r="F7" s="11" t="s">
        <v>24</v>
      </c>
      <c r="G7" s="11" t="s">
        <v>76</v>
      </c>
      <c r="H7" s="11" t="s">
        <v>159</v>
      </c>
      <c r="I7" s="11" t="s">
        <v>1346</v>
      </c>
      <c r="J7" s="11" t="s">
        <v>27</v>
      </c>
      <c r="K7" s="13" t="s">
        <v>1628</v>
      </c>
      <c r="L7" s="11" t="s">
        <v>1629</v>
      </c>
      <c r="M7" s="11" t="s">
        <v>1630</v>
      </c>
      <c r="N7" s="40" t="s">
        <v>2980</v>
      </c>
      <c r="O7" s="41">
        <v>35000</v>
      </c>
      <c r="P7" s="40">
        <v>2600</v>
      </c>
      <c r="Q7" s="40">
        <f>O7*P7</f>
        <v>91000000</v>
      </c>
    </row>
    <row r="8" spans="1:21" ht="80.25" customHeight="1" x14ac:dyDescent="0.25">
      <c r="A8" s="24">
        <v>2</v>
      </c>
      <c r="B8" s="24">
        <v>411</v>
      </c>
      <c r="C8" s="24" t="s">
        <v>1631</v>
      </c>
      <c r="D8" s="25" t="s">
        <v>1632</v>
      </c>
      <c r="E8" s="24" t="s">
        <v>1633</v>
      </c>
      <c r="F8" s="24" t="s">
        <v>24</v>
      </c>
      <c r="G8" s="24" t="s">
        <v>25</v>
      </c>
      <c r="H8" s="24" t="s">
        <v>159</v>
      </c>
      <c r="I8" s="24" t="s">
        <v>1438</v>
      </c>
      <c r="J8" s="24" t="s">
        <v>27</v>
      </c>
      <c r="K8" s="26" t="s">
        <v>1634</v>
      </c>
      <c r="L8" s="24" t="s">
        <v>1635</v>
      </c>
      <c r="M8" s="24" t="s">
        <v>37</v>
      </c>
      <c r="N8" s="54" t="s">
        <v>2980</v>
      </c>
      <c r="O8" s="55">
        <v>175500</v>
      </c>
      <c r="P8" s="54">
        <v>2350</v>
      </c>
      <c r="Q8" s="54">
        <f>O8*P8</f>
        <v>412425000</v>
      </c>
    </row>
    <row r="9" spans="1:21" ht="80.25" customHeight="1" x14ac:dyDescent="0.25">
      <c r="A9" s="24">
        <v>3</v>
      </c>
      <c r="B9" s="24">
        <v>419</v>
      </c>
      <c r="C9" s="24" t="s">
        <v>1636</v>
      </c>
      <c r="D9" s="25" t="s">
        <v>1637</v>
      </c>
      <c r="E9" s="24" t="s">
        <v>1638</v>
      </c>
      <c r="F9" s="24" t="s">
        <v>24</v>
      </c>
      <c r="G9" s="24" t="s">
        <v>76</v>
      </c>
      <c r="H9" s="24" t="s">
        <v>159</v>
      </c>
      <c r="I9" s="24" t="s">
        <v>588</v>
      </c>
      <c r="J9" s="24" t="s">
        <v>27</v>
      </c>
      <c r="K9" s="26" t="s">
        <v>1639</v>
      </c>
      <c r="L9" s="24" t="s">
        <v>1640</v>
      </c>
      <c r="M9" s="24" t="s">
        <v>37</v>
      </c>
      <c r="N9" s="54" t="s">
        <v>2980</v>
      </c>
      <c r="O9" s="55">
        <v>1035000</v>
      </c>
      <c r="P9" s="54">
        <v>1450</v>
      </c>
      <c r="Q9" s="54">
        <f>O9*P9</f>
        <v>1500750000</v>
      </c>
    </row>
    <row r="10" spans="1:21" ht="80.25" customHeight="1" x14ac:dyDescent="0.25">
      <c r="A10" s="24">
        <v>4</v>
      </c>
      <c r="B10" s="24">
        <v>427</v>
      </c>
      <c r="C10" s="24" t="s">
        <v>1641</v>
      </c>
      <c r="D10" s="25" t="s">
        <v>1642</v>
      </c>
      <c r="E10" s="24" t="s">
        <v>1643</v>
      </c>
      <c r="F10" s="24" t="s">
        <v>24</v>
      </c>
      <c r="G10" s="24" t="s">
        <v>76</v>
      </c>
      <c r="H10" s="24" t="s">
        <v>159</v>
      </c>
      <c r="I10" s="24" t="s">
        <v>588</v>
      </c>
      <c r="J10" s="24" t="s">
        <v>27</v>
      </c>
      <c r="K10" s="26" t="s">
        <v>1644</v>
      </c>
      <c r="L10" s="24" t="s">
        <v>1645</v>
      </c>
      <c r="M10" s="24" t="s">
        <v>37</v>
      </c>
      <c r="N10" s="54" t="s">
        <v>2980</v>
      </c>
      <c r="O10" s="55">
        <v>248000</v>
      </c>
      <c r="P10" s="54">
        <v>3100</v>
      </c>
      <c r="Q10" s="54">
        <f>O10*P10</f>
        <v>768800000</v>
      </c>
    </row>
    <row r="11" spans="1:21" ht="80.25" customHeight="1" x14ac:dyDescent="0.25">
      <c r="A11" s="14">
        <v>5</v>
      </c>
      <c r="B11" s="14">
        <v>618</v>
      </c>
      <c r="C11" s="14" t="s">
        <v>1646</v>
      </c>
      <c r="D11" s="15" t="s">
        <v>1647</v>
      </c>
      <c r="E11" s="14" t="s">
        <v>1648</v>
      </c>
      <c r="F11" s="14" t="s">
        <v>24</v>
      </c>
      <c r="G11" s="14" t="s">
        <v>1649</v>
      </c>
      <c r="H11" s="14" t="s">
        <v>549</v>
      </c>
      <c r="I11" s="14" t="s">
        <v>588</v>
      </c>
      <c r="J11" s="14" t="s">
        <v>27</v>
      </c>
      <c r="K11" s="16" t="s">
        <v>1650</v>
      </c>
      <c r="L11" s="14" t="s">
        <v>1645</v>
      </c>
      <c r="M11" s="14" t="s">
        <v>37</v>
      </c>
      <c r="N11" s="43" t="s">
        <v>3558</v>
      </c>
      <c r="O11" s="44">
        <v>14000</v>
      </c>
      <c r="P11" s="43">
        <v>2795</v>
      </c>
      <c r="Q11" s="43">
        <f>O11*P11</f>
        <v>39130000</v>
      </c>
    </row>
    <row r="12" spans="1:21" ht="40.5" customHeight="1" x14ac:dyDescent="0.25">
      <c r="A12" s="17"/>
      <c r="B12" s="18" t="s">
        <v>480</v>
      </c>
      <c r="C12" s="18"/>
      <c r="D12" s="18"/>
      <c r="E12" s="18"/>
      <c r="F12" s="18"/>
      <c r="G12" s="18"/>
      <c r="H12" s="18"/>
      <c r="I12" s="18"/>
      <c r="J12" s="18"/>
      <c r="K12" s="19"/>
      <c r="L12" s="18"/>
      <c r="M12" s="18"/>
      <c r="N12" s="46"/>
      <c r="O12" s="47"/>
      <c r="P12" s="46"/>
      <c r="Q12" s="49">
        <f>SUM(Q7:Q11)</f>
        <v>2812105000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14"/>
  <sheetViews>
    <sheetView topLeftCell="A4" zoomScale="60" zoomScaleNormal="60" workbookViewId="0">
      <selection activeCell="S11" sqref="S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4.5" customHeight="1" x14ac:dyDescent="0.25">
      <c r="A7" s="11">
        <v>1</v>
      </c>
      <c r="B7" s="11">
        <v>13</v>
      </c>
      <c r="C7" s="11" t="s">
        <v>1652</v>
      </c>
      <c r="D7" s="12" t="s">
        <v>1653</v>
      </c>
      <c r="E7" s="11" t="s">
        <v>1654</v>
      </c>
      <c r="F7" s="11" t="s">
        <v>1655</v>
      </c>
      <c r="G7" s="11" t="s">
        <v>1656</v>
      </c>
      <c r="H7" s="11" t="s">
        <v>1657</v>
      </c>
      <c r="I7" s="11" t="s">
        <v>1346</v>
      </c>
      <c r="J7" s="11" t="s">
        <v>27</v>
      </c>
      <c r="K7" s="13" t="s">
        <v>1658</v>
      </c>
      <c r="L7" s="11" t="s">
        <v>1659</v>
      </c>
      <c r="M7" s="11" t="s">
        <v>532</v>
      </c>
      <c r="N7" s="40" t="s">
        <v>3557</v>
      </c>
      <c r="O7" s="41">
        <v>163</v>
      </c>
      <c r="P7" s="40">
        <v>159000</v>
      </c>
      <c r="Q7" s="40">
        <f t="shared" ref="Q7:Q13" si="0">O7*P7</f>
        <v>25917000</v>
      </c>
    </row>
    <row r="8" spans="1:21" ht="64.5" customHeight="1" x14ac:dyDescent="0.25">
      <c r="A8" s="24">
        <v>2</v>
      </c>
      <c r="B8" s="24">
        <v>268</v>
      </c>
      <c r="C8" s="24" t="s">
        <v>1660</v>
      </c>
      <c r="D8" s="25" t="s">
        <v>1661</v>
      </c>
      <c r="E8" s="24" t="s">
        <v>1662</v>
      </c>
      <c r="F8" s="24" t="s">
        <v>175</v>
      </c>
      <c r="G8" s="24" t="s">
        <v>1663</v>
      </c>
      <c r="H8" s="24" t="s">
        <v>1664</v>
      </c>
      <c r="I8" s="24" t="s">
        <v>1346</v>
      </c>
      <c r="J8" s="24" t="s">
        <v>78</v>
      </c>
      <c r="K8" s="26" t="s">
        <v>1665</v>
      </c>
      <c r="L8" s="24" t="s">
        <v>1666</v>
      </c>
      <c r="M8" s="24" t="s">
        <v>1073</v>
      </c>
      <c r="N8" s="54" t="s">
        <v>3573</v>
      </c>
      <c r="O8" s="55">
        <v>200</v>
      </c>
      <c r="P8" s="54">
        <v>113000</v>
      </c>
      <c r="Q8" s="54">
        <f t="shared" si="0"/>
        <v>22600000</v>
      </c>
    </row>
    <row r="9" spans="1:21" ht="64.5" customHeight="1" x14ac:dyDescent="0.25">
      <c r="A9" s="24">
        <v>3</v>
      </c>
      <c r="B9" s="24">
        <v>437</v>
      </c>
      <c r="C9" s="24" t="s">
        <v>1667</v>
      </c>
      <c r="D9" s="25" t="s">
        <v>1668</v>
      </c>
      <c r="E9" s="24" t="s">
        <v>394</v>
      </c>
      <c r="F9" s="24" t="s">
        <v>24</v>
      </c>
      <c r="G9" s="24" t="s">
        <v>25</v>
      </c>
      <c r="H9" s="24" t="s">
        <v>70</v>
      </c>
      <c r="I9" s="24" t="s">
        <v>1346</v>
      </c>
      <c r="J9" s="24" t="s">
        <v>121</v>
      </c>
      <c r="K9" s="26" t="s">
        <v>1669</v>
      </c>
      <c r="L9" s="24" t="s">
        <v>1659</v>
      </c>
      <c r="M9" s="24" t="s">
        <v>532</v>
      </c>
      <c r="N9" s="54" t="s">
        <v>2980</v>
      </c>
      <c r="O9" s="55">
        <v>200100</v>
      </c>
      <c r="P9" s="54">
        <v>2200</v>
      </c>
      <c r="Q9" s="54">
        <f t="shared" si="0"/>
        <v>440220000</v>
      </c>
    </row>
    <row r="10" spans="1:21" ht="64.5" customHeight="1" x14ac:dyDescent="0.25">
      <c r="A10" s="24">
        <v>4</v>
      </c>
      <c r="B10" s="24">
        <v>668</v>
      </c>
      <c r="C10" s="24" t="s">
        <v>1670</v>
      </c>
      <c r="D10" s="25" t="s">
        <v>1671</v>
      </c>
      <c r="E10" s="24" t="s">
        <v>1672</v>
      </c>
      <c r="F10" s="24" t="s">
        <v>24</v>
      </c>
      <c r="G10" s="24" t="s">
        <v>76</v>
      </c>
      <c r="H10" s="24" t="s">
        <v>1673</v>
      </c>
      <c r="I10" s="24" t="s">
        <v>1346</v>
      </c>
      <c r="J10" s="24" t="s">
        <v>78</v>
      </c>
      <c r="K10" s="26" t="s">
        <v>1674</v>
      </c>
      <c r="L10" s="24" t="s">
        <v>1675</v>
      </c>
      <c r="M10" s="24" t="s">
        <v>1065</v>
      </c>
      <c r="N10" s="54" t="s">
        <v>2980</v>
      </c>
      <c r="O10" s="55">
        <v>36120</v>
      </c>
      <c r="P10" s="54">
        <v>535</v>
      </c>
      <c r="Q10" s="54">
        <f t="shared" si="0"/>
        <v>19324200</v>
      </c>
    </row>
    <row r="11" spans="1:21" ht="64.5" customHeight="1" x14ac:dyDescent="0.25">
      <c r="A11" s="24">
        <v>5</v>
      </c>
      <c r="B11" s="24">
        <v>736</v>
      </c>
      <c r="C11" s="24" t="s">
        <v>1676</v>
      </c>
      <c r="D11" s="25" t="s">
        <v>1677</v>
      </c>
      <c r="E11" s="24" t="s">
        <v>501</v>
      </c>
      <c r="F11" s="24" t="s">
        <v>24</v>
      </c>
      <c r="G11" s="24" t="s">
        <v>76</v>
      </c>
      <c r="H11" s="24" t="s">
        <v>1678</v>
      </c>
      <c r="I11" s="24" t="s">
        <v>1346</v>
      </c>
      <c r="J11" s="24" t="s">
        <v>27</v>
      </c>
      <c r="K11" s="26" t="s">
        <v>1679</v>
      </c>
      <c r="L11" s="24" t="s">
        <v>1659</v>
      </c>
      <c r="M11" s="24" t="s">
        <v>532</v>
      </c>
      <c r="N11" s="54" t="s">
        <v>2980</v>
      </c>
      <c r="O11" s="55">
        <v>20000</v>
      </c>
      <c r="P11" s="54">
        <v>8000</v>
      </c>
      <c r="Q11" s="54">
        <f t="shared" si="0"/>
        <v>160000000</v>
      </c>
    </row>
    <row r="12" spans="1:21" ht="64.5" customHeight="1" x14ac:dyDescent="0.25">
      <c r="A12" s="24">
        <v>6</v>
      </c>
      <c r="B12" s="24">
        <v>747</v>
      </c>
      <c r="C12" s="24" t="s">
        <v>1680</v>
      </c>
      <c r="D12" s="25" t="s">
        <v>489</v>
      </c>
      <c r="E12" s="24" t="s">
        <v>1681</v>
      </c>
      <c r="F12" s="24" t="s">
        <v>43</v>
      </c>
      <c r="G12" s="24" t="s">
        <v>44</v>
      </c>
      <c r="H12" s="24" t="s">
        <v>1682</v>
      </c>
      <c r="I12" s="24" t="s">
        <v>1346</v>
      </c>
      <c r="J12" s="24" t="s">
        <v>27</v>
      </c>
      <c r="K12" s="26" t="s">
        <v>1683</v>
      </c>
      <c r="L12" s="24" t="s">
        <v>1684</v>
      </c>
      <c r="M12" s="24" t="s">
        <v>1188</v>
      </c>
      <c r="N12" s="54" t="s">
        <v>3562</v>
      </c>
      <c r="O12" s="55">
        <v>6000</v>
      </c>
      <c r="P12" s="54">
        <v>81900</v>
      </c>
      <c r="Q12" s="54">
        <f t="shared" si="0"/>
        <v>491400000</v>
      </c>
    </row>
    <row r="13" spans="1:21" ht="64.5" customHeight="1" x14ac:dyDescent="0.25">
      <c r="A13" s="14">
        <v>7</v>
      </c>
      <c r="B13" s="14">
        <v>748</v>
      </c>
      <c r="C13" s="14" t="s">
        <v>1685</v>
      </c>
      <c r="D13" s="15" t="s">
        <v>489</v>
      </c>
      <c r="E13" s="14" t="s">
        <v>1686</v>
      </c>
      <c r="F13" s="14" t="s">
        <v>43</v>
      </c>
      <c r="G13" s="14" t="s">
        <v>44</v>
      </c>
      <c r="H13" s="14" t="s">
        <v>1682</v>
      </c>
      <c r="I13" s="14" t="s">
        <v>1346</v>
      </c>
      <c r="J13" s="14" t="s">
        <v>27</v>
      </c>
      <c r="K13" s="16" t="s">
        <v>1687</v>
      </c>
      <c r="L13" s="14" t="s">
        <v>1684</v>
      </c>
      <c r="M13" s="14" t="s">
        <v>1188</v>
      </c>
      <c r="N13" s="43" t="s">
        <v>3562</v>
      </c>
      <c r="O13" s="44">
        <v>7100</v>
      </c>
      <c r="P13" s="43">
        <v>52900</v>
      </c>
      <c r="Q13" s="43">
        <f t="shared" si="0"/>
        <v>375590000</v>
      </c>
    </row>
    <row r="14" spans="1:21" ht="38.25" customHeight="1" x14ac:dyDescent="0.25">
      <c r="A14" s="17"/>
      <c r="B14" s="18" t="s">
        <v>526</v>
      </c>
      <c r="C14" s="18"/>
      <c r="D14" s="18"/>
      <c r="E14" s="18"/>
      <c r="F14" s="18"/>
      <c r="G14" s="18"/>
      <c r="H14" s="18"/>
      <c r="I14" s="18"/>
      <c r="J14" s="18"/>
      <c r="K14" s="19"/>
      <c r="L14" s="18"/>
      <c r="M14" s="18"/>
      <c r="N14" s="46"/>
      <c r="O14" s="47"/>
      <c r="P14" s="46"/>
      <c r="Q14" s="49">
        <f>SUM(Q7:Q13)</f>
        <v>1535051200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U39"/>
  <sheetViews>
    <sheetView zoomScale="60" zoomScaleNormal="60" workbookViewId="0">
      <selection activeCell="L43" sqref="L4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41.25" customHeight="1" x14ac:dyDescent="0.25">
      <c r="A7" s="11">
        <v>1</v>
      </c>
      <c r="B7" s="11">
        <v>1</v>
      </c>
      <c r="C7" s="11" t="s">
        <v>708</v>
      </c>
      <c r="D7" s="12" t="s">
        <v>708</v>
      </c>
      <c r="E7" s="11" t="s">
        <v>675</v>
      </c>
      <c r="F7" s="11" t="s">
        <v>43</v>
      </c>
      <c r="G7" s="11" t="s">
        <v>44</v>
      </c>
      <c r="H7" s="11" t="s">
        <v>1689</v>
      </c>
      <c r="I7" s="11" t="s">
        <v>588</v>
      </c>
      <c r="J7" s="11" t="s">
        <v>27</v>
      </c>
      <c r="K7" s="13" t="s">
        <v>1690</v>
      </c>
      <c r="L7" s="11" t="s">
        <v>1691</v>
      </c>
      <c r="M7" s="11" t="s">
        <v>37</v>
      </c>
      <c r="N7" s="40" t="s">
        <v>3562</v>
      </c>
      <c r="O7" s="41">
        <v>47100</v>
      </c>
      <c r="P7" s="40">
        <v>430</v>
      </c>
      <c r="Q7" s="40">
        <f t="shared" ref="Q7:Q38" si="0">O7*P7</f>
        <v>20253000</v>
      </c>
    </row>
    <row r="8" spans="1:21" ht="48" customHeight="1" x14ac:dyDescent="0.25">
      <c r="A8" s="24">
        <v>2</v>
      </c>
      <c r="B8" s="24">
        <v>16</v>
      </c>
      <c r="C8" s="24" t="s">
        <v>1692</v>
      </c>
      <c r="D8" s="25" t="s">
        <v>1693</v>
      </c>
      <c r="E8" s="24" t="s">
        <v>1694</v>
      </c>
      <c r="F8" s="24" t="s">
        <v>43</v>
      </c>
      <c r="G8" s="24" t="s">
        <v>44</v>
      </c>
      <c r="H8" s="24" t="s">
        <v>1695</v>
      </c>
      <c r="I8" s="24" t="s">
        <v>588</v>
      </c>
      <c r="J8" s="24" t="s">
        <v>27</v>
      </c>
      <c r="K8" s="26" t="s">
        <v>1696</v>
      </c>
      <c r="L8" s="24" t="s">
        <v>1691</v>
      </c>
      <c r="M8" s="24" t="s">
        <v>37</v>
      </c>
      <c r="N8" s="54" t="s">
        <v>3562</v>
      </c>
      <c r="O8" s="55">
        <v>800</v>
      </c>
      <c r="P8" s="54">
        <v>4410</v>
      </c>
      <c r="Q8" s="54">
        <f t="shared" si="0"/>
        <v>3528000</v>
      </c>
    </row>
    <row r="9" spans="1:21" ht="46.5" customHeight="1" x14ac:dyDescent="0.25">
      <c r="A9" s="24">
        <v>3</v>
      </c>
      <c r="B9" s="24">
        <v>26</v>
      </c>
      <c r="C9" s="24" t="s">
        <v>1697</v>
      </c>
      <c r="D9" s="25" t="s">
        <v>1698</v>
      </c>
      <c r="E9" s="24" t="s">
        <v>604</v>
      </c>
      <c r="F9" s="24" t="s">
        <v>43</v>
      </c>
      <c r="G9" s="24" t="s">
        <v>44</v>
      </c>
      <c r="H9" s="24" t="s">
        <v>1766</v>
      </c>
      <c r="I9" s="24" t="s">
        <v>588</v>
      </c>
      <c r="J9" s="24" t="s">
        <v>27</v>
      </c>
      <c r="K9" s="26" t="s">
        <v>1699</v>
      </c>
      <c r="L9" s="24" t="s">
        <v>1691</v>
      </c>
      <c r="M9" s="24" t="s">
        <v>37</v>
      </c>
      <c r="N9" s="54" t="s">
        <v>3562</v>
      </c>
      <c r="O9" s="55">
        <v>4880</v>
      </c>
      <c r="P9" s="54">
        <v>4940</v>
      </c>
      <c r="Q9" s="54">
        <f t="shared" si="0"/>
        <v>24107200</v>
      </c>
    </row>
    <row r="10" spans="1:21" ht="42.75" customHeight="1" x14ac:dyDescent="0.25">
      <c r="A10" s="24">
        <v>4</v>
      </c>
      <c r="B10" s="24">
        <v>49</v>
      </c>
      <c r="C10" s="24" t="s">
        <v>1700</v>
      </c>
      <c r="D10" s="25" t="s">
        <v>1701</v>
      </c>
      <c r="E10" s="24" t="s">
        <v>539</v>
      </c>
      <c r="F10" s="24" t="s">
        <v>43</v>
      </c>
      <c r="G10" s="24" t="s">
        <v>1702</v>
      </c>
      <c r="H10" s="24" t="s">
        <v>354</v>
      </c>
      <c r="I10" s="24" t="s">
        <v>588</v>
      </c>
      <c r="J10" s="24" t="s">
        <v>27</v>
      </c>
      <c r="K10" s="26" t="s">
        <v>1703</v>
      </c>
      <c r="L10" s="24" t="s">
        <v>1691</v>
      </c>
      <c r="M10" s="24" t="s">
        <v>37</v>
      </c>
      <c r="N10" s="54" t="s">
        <v>3562</v>
      </c>
      <c r="O10" s="55">
        <v>1000</v>
      </c>
      <c r="P10" s="54">
        <v>4800</v>
      </c>
      <c r="Q10" s="54">
        <f t="shared" si="0"/>
        <v>4800000</v>
      </c>
    </row>
    <row r="11" spans="1:21" ht="51" customHeight="1" x14ac:dyDescent="0.25">
      <c r="A11" s="24">
        <v>5</v>
      </c>
      <c r="B11" s="24">
        <v>62</v>
      </c>
      <c r="C11" s="24" t="s">
        <v>1704</v>
      </c>
      <c r="D11" s="25" t="s">
        <v>1705</v>
      </c>
      <c r="E11" s="24" t="s">
        <v>417</v>
      </c>
      <c r="F11" s="24" t="s">
        <v>43</v>
      </c>
      <c r="G11" s="24" t="s">
        <v>1702</v>
      </c>
      <c r="H11" s="24" t="s">
        <v>631</v>
      </c>
      <c r="I11" s="24" t="s">
        <v>588</v>
      </c>
      <c r="J11" s="24" t="s">
        <v>27</v>
      </c>
      <c r="K11" s="26" t="s">
        <v>1706</v>
      </c>
      <c r="L11" s="24" t="s">
        <v>1691</v>
      </c>
      <c r="M11" s="24" t="s">
        <v>37</v>
      </c>
      <c r="N11" s="54" t="s">
        <v>3562</v>
      </c>
      <c r="O11" s="55">
        <v>6600</v>
      </c>
      <c r="P11" s="54">
        <v>3255</v>
      </c>
      <c r="Q11" s="54">
        <f t="shared" si="0"/>
        <v>21483000</v>
      </c>
    </row>
    <row r="12" spans="1:21" ht="41.25" customHeight="1" x14ac:dyDescent="0.25">
      <c r="A12" s="24">
        <v>6</v>
      </c>
      <c r="B12" s="24">
        <v>115</v>
      </c>
      <c r="C12" s="24" t="s">
        <v>1707</v>
      </c>
      <c r="D12" s="25" t="s">
        <v>1707</v>
      </c>
      <c r="E12" s="24" t="s">
        <v>727</v>
      </c>
      <c r="F12" s="24" t="s">
        <v>43</v>
      </c>
      <c r="G12" s="24" t="s">
        <v>44</v>
      </c>
      <c r="H12" s="24" t="s">
        <v>1708</v>
      </c>
      <c r="I12" s="24" t="s">
        <v>588</v>
      </c>
      <c r="J12" s="24" t="s">
        <v>1053</v>
      </c>
      <c r="K12" s="26" t="s">
        <v>1709</v>
      </c>
      <c r="L12" s="24" t="s">
        <v>1691</v>
      </c>
      <c r="M12" s="24" t="s">
        <v>37</v>
      </c>
      <c r="N12" s="54" t="s">
        <v>3562</v>
      </c>
      <c r="O12" s="55">
        <v>37200</v>
      </c>
      <c r="P12" s="54">
        <v>1280</v>
      </c>
      <c r="Q12" s="54">
        <f t="shared" si="0"/>
        <v>47616000</v>
      </c>
    </row>
    <row r="13" spans="1:21" ht="41.25" customHeight="1" x14ac:dyDescent="0.25">
      <c r="A13" s="24">
        <v>7</v>
      </c>
      <c r="B13" s="24">
        <v>116</v>
      </c>
      <c r="C13" s="24" t="s">
        <v>1710</v>
      </c>
      <c r="D13" s="25" t="s">
        <v>1711</v>
      </c>
      <c r="E13" s="24" t="s">
        <v>1474</v>
      </c>
      <c r="F13" s="24" t="s">
        <v>43</v>
      </c>
      <c r="G13" s="24" t="s">
        <v>44</v>
      </c>
      <c r="H13" s="24" t="s">
        <v>1712</v>
      </c>
      <c r="I13" s="24" t="s">
        <v>588</v>
      </c>
      <c r="J13" s="24" t="s">
        <v>78</v>
      </c>
      <c r="K13" s="26">
        <v>893110200523</v>
      </c>
      <c r="L13" s="24" t="s">
        <v>1691</v>
      </c>
      <c r="M13" s="24" t="s">
        <v>37</v>
      </c>
      <c r="N13" s="54" t="s">
        <v>3562</v>
      </c>
      <c r="O13" s="55">
        <v>2050</v>
      </c>
      <c r="P13" s="54">
        <v>22000</v>
      </c>
      <c r="Q13" s="54">
        <f t="shared" si="0"/>
        <v>45100000</v>
      </c>
    </row>
    <row r="14" spans="1:21" ht="57" customHeight="1" x14ac:dyDescent="0.25">
      <c r="A14" s="24">
        <v>8</v>
      </c>
      <c r="B14" s="24">
        <v>136</v>
      </c>
      <c r="C14" s="24" t="s">
        <v>1713</v>
      </c>
      <c r="D14" s="25" t="s">
        <v>1714</v>
      </c>
      <c r="E14" s="24" t="s">
        <v>727</v>
      </c>
      <c r="F14" s="24" t="s">
        <v>43</v>
      </c>
      <c r="G14" s="24" t="s">
        <v>44</v>
      </c>
      <c r="H14" s="24" t="s">
        <v>1708</v>
      </c>
      <c r="I14" s="24" t="s">
        <v>588</v>
      </c>
      <c r="J14" s="24" t="s">
        <v>27</v>
      </c>
      <c r="K14" s="26" t="s">
        <v>1715</v>
      </c>
      <c r="L14" s="24" t="s">
        <v>1691</v>
      </c>
      <c r="M14" s="24" t="s">
        <v>37</v>
      </c>
      <c r="N14" s="54" t="s">
        <v>3562</v>
      </c>
      <c r="O14" s="55">
        <v>100</v>
      </c>
      <c r="P14" s="54">
        <v>21000</v>
      </c>
      <c r="Q14" s="54">
        <f t="shared" si="0"/>
        <v>2100000</v>
      </c>
    </row>
    <row r="15" spans="1:21" ht="44.25" customHeight="1" x14ac:dyDescent="0.25">
      <c r="A15" s="24">
        <v>9</v>
      </c>
      <c r="B15" s="24">
        <v>233</v>
      </c>
      <c r="C15" s="24" t="s">
        <v>1716</v>
      </c>
      <c r="D15" s="25" t="s">
        <v>1717</v>
      </c>
      <c r="E15" s="24" t="s">
        <v>1718</v>
      </c>
      <c r="F15" s="24" t="s">
        <v>43</v>
      </c>
      <c r="G15" s="24" t="s">
        <v>44</v>
      </c>
      <c r="H15" s="24" t="s">
        <v>1719</v>
      </c>
      <c r="I15" s="24" t="s">
        <v>588</v>
      </c>
      <c r="J15" s="24" t="s">
        <v>27</v>
      </c>
      <c r="K15" s="26" t="s">
        <v>1720</v>
      </c>
      <c r="L15" s="24" t="s">
        <v>1691</v>
      </c>
      <c r="M15" s="24" t="s">
        <v>37</v>
      </c>
      <c r="N15" s="54" t="s">
        <v>3562</v>
      </c>
      <c r="O15" s="55">
        <v>2000</v>
      </c>
      <c r="P15" s="54">
        <v>6300</v>
      </c>
      <c r="Q15" s="54">
        <f t="shared" si="0"/>
        <v>12600000</v>
      </c>
    </row>
    <row r="16" spans="1:21" ht="51.75" customHeight="1" x14ac:dyDescent="0.25">
      <c r="A16" s="24">
        <v>10</v>
      </c>
      <c r="B16" s="24">
        <v>240</v>
      </c>
      <c r="C16" s="24" t="s">
        <v>1721</v>
      </c>
      <c r="D16" s="25" t="s">
        <v>1722</v>
      </c>
      <c r="E16" s="24" t="s">
        <v>1723</v>
      </c>
      <c r="F16" s="24" t="s">
        <v>43</v>
      </c>
      <c r="G16" s="24" t="s">
        <v>44</v>
      </c>
      <c r="H16" s="24" t="s">
        <v>1724</v>
      </c>
      <c r="I16" s="24" t="s">
        <v>588</v>
      </c>
      <c r="J16" s="24" t="s">
        <v>27</v>
      </c>
      <c r="K16" s="26" t="s">
        <v>1725</v>
      </c>
      <c r="L16" s="24" t="s">
        <v>1691</v>
      </c>
      <c r="M16" s="24" t="s">
        <v>37</v>
      </c>
      <c r="N16" s="54" t="s">
        <v>3562</v>
      </c>
      <c r="O16" s="55">
        <v>3000</v>
      </c>
      <c r="P16" s="54">
        <v>41895</v>
      </c>
      <c r="Q16" s="54">
        <f t="shared" si="0"/>
        <v>125685000</v>
      </c>
    </row>
    <row r="17" spans="1:17" ht="41.25" customHeight="1" x14ac:dyDescent="0.25">
      <c r="A17" s="24">
        <v>11</v>
      </c>
      <c r="B17" s="24">
        <v>365</v>
      </c>
      <c r="C17" s="24" t="s">
        <v>1726</v>
      </c>
      <c r="D17" s="25" t="s">
        <v>1549</v>
      </c>
      <c r="E17" s="24" t="s">
        <v>1727</v>
      </c>
      <c r="F17" s="24" t="s">
        <v>43</v>
      </c>
      <c r="G17" s="24" t="s">
        <v>44</v>
      </c>
      <c r="H17" s="24" t="s">
        <v>1728</v>
      </c>
      <c r="I17" s="24" t="s">
        <v>588</v>
      </c>
      <c r="J17" s="24" t="s">
        <v>27</v>
      </c>
      <c r="K17" s="26" t="s">
        <v>1729</v>
      </c>
      <c r="L17" s="24" t="s">
        <v>1691</v>
      </c>
      <c r="M17" s="24" t="s">
        <v>37</v>
      </c>
      <c r="N17" s="54" t="s">
        <v>3562</v>
      </c>
      <c r="O17" s="55">
        <v>11500</v>
      </c>
      <c r="P17" s="54">
        <v>34000</v>
      </c>
      <c r="Q17" s="54">
        <f t="shared" si="0"/>
        <v>391000000</v>
      </c>
    </row>
    <row r="18" spans="1:17" ht="41.25" customHeight="1" x14ac:dyDescent="0.25">
      <c r="A18" s="24">
        <v>12</v>
      </c>
      <c r="B18" s="24">
        <v>374</v>
      </c>
      <c r="C18" s="24" t="s">
        <v>1730</v>
      </c>
      <c r="D18" s="25" t="s">
        <v>1731</v>
      </c>
      <c r="E18" s="24" t="s">
        <v>110</v>
      </c>
      <c r="F18" s="24" t="s">
        <v>24</v>
      </c>
      <c r="G18" s="24" t="s">
        <v>1732</v>
      </c>
      <c r="H18" s="24" t="s">
        <v>70</v>
      </c>
      <c r="I18" s="24" t="s">
        <v>588</v>
      </c>
      <c r="J18" s="24" t="s">
        <v>27</v>
      </c>
      <c r="K18" s="26" t="s">
        <v>1733</v>
      </c>
      <c r="L18" s="24" t="s">
        <v>1691</v>
      </c>
      <c r="M18" s="24" t="s">
        <v>37</v>
      </c>
      <c r="N18" s="54" t="s">
        <v>2980</v>
      </c>
      <c r="O18" s="55">
        <v>26500</v>
      </c>
      <c r="P18" s="54">
        <v>1500</v>
      </c>
      <c r="Q18" s="54">
        <f t="shared" si="0"/>
        <v>39750000</v>
      </c>
    </row>
    <row r="19" spans="1:17" ht="44.25" customHeight="1" x14ac:dyDescent="0.25">
      <c r="A19" s="24">
        <v>13</v>
      </c>
      <c r="B19" s="24">
        <v>539</v>
      </c>
      <c r="C19" s="24" t="s">
        <v>1734</v>
      </c>
      <c r="D19" s="25" t="s">
        <v>1735</v>
      </c>
      <c r="E19" s="24" t="s">
        <v>1736</v>
      </c>
      <c r="F19" s="24" t="s">
        <v>43</v>
      </c>
      <c r="G19" s="24" t="s">
        <v>44</v>
      </c>
      <c r="H19" s="24" t="s">
        <v>1737</v>
      </c>
      <c r="I19" s="24" t="s">
        <v>588</v>
      </c>
      <c r="J19" s="24" t="s">
        <v>27</v>
      </c>
      <c r="K19" s="26" t="s">
        <v>1738</v>
      </c>
      <c r="L19" s="24" t="s">
        <v>1691</v>
      </c>
      <c r="M19" s="24" t="s">
        <v>37</v>
      </c>
      <c r="N19" s="54" t="s">
        <v>3562</v>
      </c>
      <c r="O19" s="55">
        <v>1500</v>
      </c>
      <c r="P19" s="54">
        <v>76000</v>
      </c>
      <c r="Q19" s="54">
        <f t="shared" si="0"/>
        <v>114000000</v>
      </c>
    </row>
    <row r="20" spans="1:17" ht="48.75" customHeight="1" x14ac:dyDescent="0.25">
      <c r="A20" s="24">
        <v>14</v>
      </c>
      <c r="B20" s="24">
        <v>552</v>
      </c>
      <c r="C20" s="24" t="s">
        <v>1739</v>
      </c>
      <c r="D20" s="25" t="s">
        <v>1740</v>
      </c>
      <c r="E20" s="24" t="s">
        <v>1741</v>
      </c>
      <c r="F20" s="24" t="s">
        <v>43</v>
      </c>
      <c r="G20" s="24" t="s">
        <v>1742</v>
      </c>
      <c r="H20" s="24" t="s">
        <v>113</v>
      </c>
      <c r="I20" s="24" t="s">
        <v>588</v>
      </c>
      <c r="J20" s="24" t="s">
        <v>78</v>
      </c>
      <c r="K20" s="26" t="s">
        <v>1743</v>
      </c>
      <c r="L20" s="24" t="s">
        <v>1691</v>
      </c>
      <c r="M20" s="24" t="s">
        <v>37</v>
      </c>
      <c r="N20" s="54" t="s">
        <v>3557</v>
      </c>
      <c r="O20" s="55">
        <v>40200</v>
      </c>
      <c r="P20" s="54">
        <v>5830</v>
      </c>
      <c r="Q20" s="54">
        <f t="shared" si="0"/>
        <v>234366000</v>
      </c>
    </row>
    <row r="21" spans="1:17" ht="58.5" customHeight="1" x14ac:dyDescent="0.25">
      <c r="A21" s="24">
        <v>15</v>
      </c>
      <c r="B21" s="24">
        <v>556</v>
      </c>
      <c r="C21" s="24" t="s">
        <v>1744</v>
      </c>
      <c r="D21" s="25" t="s">
        <v>1745</v>
      </c>
      <c r="E21" s="24" t="s">
        <v>1741</v>
      </c>
      <c r="F21" s="24" t="s">
        <v>43</v>
      </c>
      <c r="G21" s="24" t="s">
        <v>1746</v>
      </c>
      <c r="H21" s="24" t="s">
        <v>1522</v>
      </c>
      <c r="I21" s="24" t="s">
        <v>588</v>
      </c>
      <c r="J21" s="24" t="s">
        <v>27</v>
      </c>
      <c r="K21" s="26" t="s">
        <v>1747</v>
      </c>
      <c r="L21" s="24" t="s">
        <v>1691</v>
      </c>
      <c r="M21" s="24" t="s">
        <v>37</v>
      </c>
      <c r="N21" s="54" t="s">
        <v>3557</v>
      </c>
      <c r="O21" s="55">
        <v>26900</v>
      </c>
      <c r="P21" s="54">
        <v>8200</v>
      </c>
      <c r="Q21" s="54">
        <f t="shared" si="0"/>
        <v>220580000</v>
      </c>
    </row>
    <row r="22" spans="1:17" ht="45" customHeight="1" x14ac:dyDescent="0.25">
      <c r="A22" s="24">
        <v>16</v>
      </c>
      <c r="B22" s="24">
        <v>565</v>
      </c>
      <c r="C22" s="24" t="s">
        <v>1748</v>
      </c>
      <c r="D22" s="25" t="s">
        <v>1749</v>
      </c>
      <c r="E22" s="24" t="s">
        <v>1750</v>
      </c>
      <c r="F22" s="24" t="s">
        <v>43</v>
      </c>
      <c r="G22" s="24" t="s">
        <v>44</v>
      </c>
      <c r="H22" s="24" t="s">
        <v>1751</v>
      </c>
      <c r="I22" s="24" t="s">
        <v>588</v>
      </c>
      <c r="J22" s="24" t="s">
        <v>27</v>
      </c>
      <c r="K22" s="26" t="s">
        <v>1752</v>
      </c>
      <c r="L22" s="24" t="s">
        <v>1691</v>
      </c>
      <c r="M22" s="24" t="s">
        <v>37</v>
      </c>
      <c r="N22" s="54" t="s">
        <v>3562</v>
      </c>
      <c r="O22" s="55">
        <v>8370</v>
      </c>
      <c r="P22" s="54">
        <v>1100</v>
      </c>
      <c r="Q22" s="54">
        <f t="shared" si="0"/>
        <v>9207000</v>
      </c>
    </row>
    <row r="23" spans="1:17" ht="44.25" customHeight="1" x14ac:dyDescent="0.25">
      <c r="A23" s="24">
        <v>17</v>
      </c>
      <c r="B23" s="24">
        <v>574</v>
      </c>
      <c r="C23" s="24" t="s">
        <v>1753</v>
      </c>
      <c r="D23" s="25" t="s">
        <v>1754</v>
      </c>
      <c r="E23" s="24" t="s">
        <v>598</v>
      </c>
      <c r="F23" s="24" t="s">
        <v>272</v>
      </c>
      <c r="G23" s="24" t="s">
        <v>44</v>
      </c>
      <c r="H23" s="24" t="s">
        <v>1751</v>
      </c>
      <c r="I23" s="24" t="s">
        <v>588</v>
      </c>
      <c r="J23" s="24" t="s">
        <v>27</v>
      </c>
      <c r="K23" s="26" t="s">
        <v>1755</v>
      </c>
      <c r="L23" s="24" t="s">
        <v>1691</v>
      </c>
      <c r="M23" s="24" t="s">
        <v>37</v>
      </c>
      <c r="N23" s="54" t="s">
        <v>3574</v>
      </c>
      <c r="O23" s="55">
        <v>33600</v>
      </c>
      <c r="P23" s="54">
        <v>2300</v>
      </c>
      <c r="Q23" s="54">
        <f t="shared" si="0"/>
        <v>77280000</v>
      </c>
    </row>
    <row r="24" spans="1:17" ht="47.25" x14ac:dyDescent="0.25">
      <c r="A24" s="24">
        <v>18</v>
      </c>
      <c r="B24" s="24">
        <v>619</v>
      </c>
      <c r="C24" s="24" t="s">
        <v>1756</v>
      </c>
      <c r="D24" s="25" t="s">
        <v>1757</v>
      </c>
      <c r="E24" s="24" t="s">
        <v>332</v>
      </c>
      <c r="F24" s="24" t="s">
        <v>43</v>
      </c>
      <c r="G24" s="24" t="s">
        <v>1746</v>
      </c>
      <c r="H24" s="24" t="s">
        <v>1758</v>
      </c>
      <c r="I24" s="24" t="s">
        <v>588</v>
      </c>
      <c r="J24" s="24" t="s">
        <v>27</v>
      </c>
      <c r="K24" s="26">
        <v>893110219823</v>
      </c>
      <c r="L24" s="24" t="s">
        <v>1691</v>
      </c>
      <c r="M24" s="24" t="s">
        <v>37</v>
      </c>
      <c r="N24" s="54" t="s">
        <v>3557</v>
      </c>
      <c r="O24" s="55">
        <v>1000</v>
      </c>
      <c r="P24" s="54">
        <v>6489</v>
      </c>
      <c r="Q24" s="54">
        <f t="shared" si="0"/>
        <v>6489000</v>
      </c>
    </row>
    <row r="25" spans="1:17" ht="56.25" customHeight="1" x14ac:dyDescent="0.25">
      <c r="A25" s="24">
        <v>19</v>
      </c>
      <c r="B25" s="24">
        <v>702</v>
      </c>
      <c r="C25" s="24" t="s">
        <v>1759</v>
      </c>
      <c r="D25" s="25" t="s">
        <v>1760</v>
      </c>
      <c r="E25" s="24" t="s">
        <v>1761</v>
      </c>
      <c r="F25" s="24" t="s">
        <v>43</v>
      </c>
      <c r="G25" s="24" t="s">
        <v>44</v>
      </c>
      <c r="H25" s="24" t="s">
        <v>1762</v>
      </c>
      <c r="I25" s="24" t="s">
        <v>588</v>
      </c>
      <c r="J25" s="24" t="s">
        <v>27</v>
      </c>
      <c r="K25" s="26">
        <v>893110200723</v>
      </c>
      <c r="L25" s="24" t="s">
        <v>1691</v>
      </c>
      <c r="M25" s="24" t="s">
        <v>37</v>
      </c>
      <c r="N25" s="54" t="s">
        <v>3562</v>
      </c>
      <c r="O25" s="55">
        <v>1170</v>
      </c>
      <c r="P25" s="54">
        <v>346500</v>
      </c>
      <c r="Q25" s="54">
        <f t="shared" si="0"/>
        <v>405405000</v>
      </c>
    </row>
    <row r="26" spans="1:17" ht="44.25" customHeight="1" x14ac:dyDescent="0.25">
      <c r="A26" s="24">
        <v>20</v>
      </c>
      <c r="B26" s="24">
        <v>704</v>
      </c>
      <c r="C26" s="24" t="s">
        <v>1763</v>
      </c>
      <c r="D26" s="25" t="s">
        <v>1764</v>
      </c>
      <c r="E26" s="24" t="s">
        <v>1765</v>
      </c>
      <c r="F26" s="24" t="s">
        <v>43</v>
      </c>
      <c r="G26" s="24" t="s">
        <v>44</v>
      </c>
      <c r="H26" s="24" t="s">
        <v>1766</v>
      </c>
      <c r="I26" s="24" t="s">
        <v>588</v>
      </c>
      <c r="J26" s="24" t="s">
        <v>78</v>
      </c>
      <c r="K26" s="26" t="s">
        <v>1767</v>
      </c>
      <c r="L26" s="24" t="s">
        <v>1691</v>
      </c>
      <c r="M26" s="24" t="s">
        <v>37</v>
      </c>
      <c r="N26" s="54" t="s">
        <v>3562</v>
      </c>
      <c r="O26" s="55">
        <v>1620</v>
      </c>
      <c r="P26" s="54">
        <v>11700</v>
      </c>
      <c r="Q26" s="54">
        <f t="shared" si="0"/>
        <v>18954000</v>
      </c>
    </row>
    <row r="27" spans="1:17" ht="37.5" customHeight="1" x14ac:dyDescent="0.25">
      <c r="A27" s="24">
        <v>21</v>
      </c>
      <c r="B27" s="24">
        <v>706</v>
      </c>
      <c r="C27" s="24" t="s">
        <v>1768</v>
      </c>
      <c r="D27" s="25" t="s">
        <v>1769</v>
      </c>
      <c r="E27" s="24" t="s">
        <v>1770</v>
      </c>
      <c r="F27" s="24" t="s">
        <v>43</v>
      </c>
      <c r="G27" s="24" t="s">
        <v>44</v>
      </c>
      <c r="H27" s="24" t="s">
        <v>1766</v>
      </c>
      <c r="I27" s="24" t="s">
        <v>588</v>
      </c>
      <c r="J27" s="24" t="s">
        <v>27</v>
      </c>
      <c r="K27" s="26" t="s">
        <v>1771</v>
      </c>
      <c r="L27" s="24" t="s">
        <v>1691</v>
      </c>
      <c r="M27" s="24" t="s">
        <v>37</v>
      </c>
      <c r="N27" s="54" t="s">
        <v>3562</v>
      </c>
      <c r="O27" s="55">
        <v>9500</v>
      </c>
      <c r="P27" s="54">
        <v>2800</v>
      </c>
      <c r="Q27" s="54">
        <f t="shared" si="0"/>
        <v>26600000</v>
      </c>
    </row>
    <row r="28" spans="1:17" ht="42.75" customHeight="1" x14ac:dyDescent="0.25">
      <c r="A28" s="24">
        <v>22</v>
      </c>
      <c r="B28" s="24">
        <v>743</v>
      </c>
      <c r="C28" s="24" t="s">
        <v>1772</v>
      </c>
      <c r="D28" s="25" t="s">
        <v>1773</v>
      </c>
      <c r="E28" s="24" t="s">
        <v>1774</v>
      </c>
      <c r="F28" s="24" t="s">
        <v>43</v>
      </c>
      <c r="G28" s="24" t="s">
        <v>44</v>
      </c>
      <c r="H28" s="24" t="s">
        <v>1775</v>
      </c>
      <c r="I28" s="24" t="s">
        <v>588</v>
      </c>
      <c r="J28" s="24" t="s">
        <v>27</v>
      </c>
      <c r="K28" s="26" t="s">
        <v>1776</v>
      </c>
      <c r="L28" s="24" t="s">
        <v>1691</v>
      </c>
      <c r="M28" s="24" t="s">
        <v>37</v>
      </c>
      <c r="N28" s="54" t="s">
        <v>3562</v>
      </c>
      <c r="O28" s="55">
        <v>23050</v>
      </c>
      <c r="P28" s="54">
        <v>24000</v>
      </c>
      <c r="Q28" s="54">
        <f t="shared" si="0"/>
        <v>553200000</v>
      </c>
    </row>
    <row r="29" spans="1:17" ht="40.5" customHeight="1" x14ac:dyDescent="0.25">
      <c r="A29" s="24">
        <v>23</v>
      </c>
      <c r="B29" s="24">
        <v>759</v>
      </c>
      <c r="C29" s="24" t="s">
        <v>1777</v>
      </c>
      <c r="D29" s="25" t="s">
        <v>1778</v>
      </c>
      <c r="E29" s="24" t="s">
        <v>1779</v>
      </c>
      <c r="F29" s="24" t="s">
        <v>24</v>
      </c>
      <c r="G29" s="24" t="s">
        <v>76</v>
      </c>
      <c r="H29" s="24" t="s">
        <v>1780</v>
      </c>
      <c r="I29" s="24" t="s">
        <v>588</v>
      </c>
      <c r="J29" s="24" t="s">
        <v>27</v>
      </c>
      <c r="K29" s="26" t="s">
        <v>1781</v>
      </c>
      <c r="L29" s="24" t="s">
        <v>1691</v>
      </c>
      <c r="M29" s="24" t="s">
        <v>37</v>
      </c>
      <c r="N29" s="54" t="s">
        <v>2980</v>
      </c>
      <c r="O29" s="55">
        <v>21000</v>
      </c>
      <c r="P29" s="54">
        <v>280</v>
      </c>
      <c r="Q29" s="54">
        <f t="shared" si="0"/>
        <v>5880000</v>
      </c>
    </row>
    <row r="30" spans="1:17" ht="99" customHeight="1" x14ac:dyDescent="0.25">
      <c r="A30" s="24">
        <v>24</v>
      </c>
      <c r="B30" s="24">
        <v>777</v>
      </c>
      <c r="C30" s="24" t="s">
        <v>1782</v>
      </c>
      <c r="D30" s="25" t="s">
        <v>1783</v>
      </c>
      <c r="E30" s="24" t="s">
        <v>1784</v>
      </c>
      <c r="F30" s="24" t="s">
        <v>1785</v>
      </c>
      <c r="G30" s="24" t="s">
        <v>1212</v>
      </c>
      <c r="H30" s="24" t="s">
        <v>1786</v>
      </c>
      <c r="I30" s="24" t="s">
        <v>588</v>
      </c>
      <c r="J30" s="24" t="s">
        <v>78</v>
      </c>
      <c r="K30" s="26" t="s">
        <v>1787</v>
      </c>
      <c r="L30" s="24" t="s">
        <v>1691</v>
      </c>
      <c r="M30" s="24" t="s">
        <v>37</v>
      </c>
      <c r="N30" s="54" t="s">
        <v>3562</v>
      </c>
      <c r="O30" s="55">
        <v>19050</v>
      </c>
      <c r="P30" s="54">
        <v>12600</v>
      </c>
      <c r="Q30" s="54">
        <f t="shared" si="0"/>
        <v>240030000</v>
      </c>
    </row>
    <row r="31" spans="1:17" ht="48" customHeight="1" x14ac:dyDescent="0.25">
      <c r="A31" s="24">
        <v>25</v>
      </c>
      <c r="B31" s="24">
        <v>786</v>
      </c>
      <c r="C31" s="24" t="s">
        <v>1788</v>
      </c>
      <c r="D31" s="25" t="s">
        <v>1789</v>
      </c>
      <c r="E31" s="24" t="s">
        <v>1790</v>
      </c>
      <c r="F31" s="24" t="s">
        <v>43</v>
      </c>
      <c r="G31" s="24" t="s">
        <v>44</v>
      </c>
      <c r="H31" s="24" t="s">
        <v>1708</v>
      </c>
      <c r="I31" s="24" t="s">
        <v>588</v>
      </c>
      <c r="J31" s="24" t="s">
        <v>27</v>
      </c>
      <c r="K31" s="26" t="s">
        <v>1791</v>
      </c>
      <c r="L31" s="24" t="s">
        <v>1691</v>
      </c>
      <c r="M31" s="24" t="s">
        <v>37</v>
      </c>
      <c r="N31" s="54" t="s">
        <v>3573</v>
      </c>
      <c r="O31" s="55">
        <v>116740</v>
      </c>
      <c r="P31" s="54">
        <v>4900</v>
      </c>
      <c r="Q31" s="54">
        <f t="shared" si="0"/>
        <v>572026000</v>
      </c>
    </row>
    <row r="32" spans="1:17" ht="57.75" customHeight="1" x14ac:dyDescent="0.25">
      <c r="A32" s="24">
        <v>26</v>
      </c>
      <c r="B32" s="24">
        <v>822</v>
      </c>
      <c r="C32" s="24" t="s">
        <v>1792</v>
      </c>
      <c r="D32" s="25" t="s">
        <v>1793</v>
      </c>
      <c r="E32" s="24" t="s">
        <v>1794</v>
      </c>
      <c r="F32" s="24" t="s">
        <v>43</v>
      </c>
      <c r="G32" s="24" t="s">
        <v>44</v>
      </c>
      <c r="H32" s="24" t="s">
        <v>1795</v>
      </c>
      <c r="I32" s="24" t="s">
        <v>588</v>
      </c>
      <c r="J32" s="24" t="s">
        <v>27</v>
      </c>
      <c r="K32" s="26" t="s">
        <v>1796</v>
      </c>
      <c r="L32" s="24" t="s">
        <v>1691</v>
      </c>
      <c r="M32" s="24" t="s">
        <v>37</v>
      </c>
      <c r="N32" s="54" t="s">
        <v>3562</v>
      </c>
      <c r="O32" s="55">
        <v>900</v>
      </c>
      <c r="P32" s="54">
        <v>1050</v>
      </c>
      <c r="Q32" s="54">
        <f t="shared" si="0"/>
        <v>945000</v>
      </c>
    </row>
    <row r="33" spans="1:17" ht="61.5" customHeight="1" x14ac:dyDescent="0.25">
      <c r="A33" s="24">
        <v>27</v>
      </c>
      <c r="B33" s="24">
        <v>826</v>
      </c>
      <c r="C33" s="24" t="s">
        <v>1797</v>
      </c>
      <c r="D33" s="25" t="s">
        <v>1798</v>
      </c>
      <c r="E33" s="24" t="s">
        <v>1799</v>
      </c>
      <c r="F33" s="24" t="s">
        <v>111</v>
      </c>
      <c r="G33" s="24" t="s">
        <v>961</v>
      </c>
      <c r="H33" s="24" t="s">
        <v>1800</v>
      </c>
      <c r="I33" s="24" t="s">
        <v>588</v>
      </c>
      <c r="J33" s="24" t="s">
        <v>27</v>
      </c>
      <c r="K33" s="26" t="s">
        <v>1801</v>
      </c>
      <c r="L33" s="24" t="s">
        <v>1691</v>
      </c>
      <c r="M33" s="24" t="s">
        <v>37</v>
      </c>
      <c r="N33" s="54" t="s">
        <v>3562</v>
      </c>
      <c r="O33" s="55">
        <v>48050</v>
      </c>
      <c r="P33" s="54">
        <v>1000</v>
      </c>
      <c r="Q33" s="54">
        <f t="shared" si="0"/>
        <v>48050000</v>
      </c>
    </row>
    <row r="34" spans="1:17" ht="63.75" customHeight="1" x14ac:dyDescent="0.25">
      <c r="A34" s="24">
        <v>28</v>
      </c>
      <c r="B34" s="24">
        <v>827</v>
      </c>
      <c r="C34" s="24" t="s">
        <v>1797</v>
      </c>
      <c r="D34" s="25" t="s">
        <v>1802</v>
      </c>
      <c r="E34" s="24" t="s">
        <v>1803</v>
      </c>
      <c r="F34" s="24" t="s">
        <v>111</v>
      </c>
      <c r="G34" s="24" t="s">
        <v>961</v>
      </c>
      <c r="H34" s="24" t="s">
        <v>1775</v>
      </c>
      <c r="I34" s="24" t="s">
        <v>588</v>
      </c>
      <c r="J34" s="24" t="s">
        <v>27</v>
      </c>
      <c r="K34" s="26" t="s">
        <v>1804</v>
      </c>
      <c r="L34" s="24" t="s">
        <v>1691</v>
      </c>
      <c r="M34" s="24" t="s">
        <v>37</v>
      </c>
      <c r="N34" s="54" t="s">
        <v>3562</v>
      </c>
      <c r="O34" s="55">
        <v>2150</v>
      </c>
      <c r="P34" s="54">
        <v>1600</v>
      </c>
      <c r="Q34" s="54">
        <f t="shared" si="0"/>
        <v>3440000</v>
      </c>
    </row>
    <row r="35" spans="1:17" ht="44.25" customHeight="1" x14ac:dyDescent="0.25">
      <c r="A35" s="24">
        <v>29</v>
      </c>
      <c r="B35" s="24">
        <v>830</v>
      </c>
      <c r="C35" s="24" t="s">
        <v>1805</v>
      </c>
      <c r="D35" s="25" t="s">
        <v>1319</v>
      </c>
      <c r="E35" s="24" t="s">
        <v>1799</v>
      </c>
      <c r="F35" s="24" t="s">
        <v>43</v>
      </c>
      <c r="G35" s="24" t="s">
        <v>44</v>
      </c>
      <c r="H35" s="24" t="s">
        <v>1800</v>
      </c>
      <c r="I35" s="24" t="s">
        <v>588</v>
      </c>
      <c r="J35" s="24" t="s">
        <v>27</v>
      </c>
      <c r="K35" s="26" t="s">
        <v>1806</v>
      </c>
      <c r="L35" s="24" t="s">
        <v>1691</v>
      </c>
      <c r="M35" s="24" t="s">
        <v>37</v>
      </c>
      <c r="N35" s="54" t="s">
        <v>3562</v>
      </c>
      <c r="O35" s="55">
        <v>35650</v>
      </c>
      <c r="P35" s="54">
        <v>2310</v>
      </c>
      <c r="Q35" s="54">
        <f t="shared" si="0"/>
        <v>82351500</v>
      </c>
    </row>
    <row r="36" spans="1:17" ht="31.5" x14ac:dyDescent="0.25">
      <c r="A36" s="24">
        <v>30</v>
      </c>
      <c r="B36" s="24">
        <v>859</v>
      </c>
      <c r="C36" s="24" t="s">
        <v>1807</v>
      </c>
      <c r="D36" s="25" t="s">
        <v>1808</v>
      </c>
      <c r="E36" s="24" t="s">
        <v>630</v>
      </c>
      <c r="F36" s="24" t="s">
        <v>43</v>
      </c>
      <c r="G36" s="24" t="s">
        <v>44</v>
      </c>
      <c r="H36" s="24" t="s">
        <v>1809</v>
      </c>
      <c r="I36" s="24" t="s">
        <v>588</v>
      </c>
      <c r="J36" s="24" t="s">
        <v>27</v>
      </c>
      <c r="K36" s="26" t="s">
        <v>1810</v>
      </c>
      <c r="L36" s="24" t="s">
        <v>1691</v>
      </c>
      <c r="M36" s="24" t="s">
        <v>37</v>
      </c>
      <c r="N36" s="54" t="s">
        <v>3562</v>
      </c>
      <c r="O36" s="55">
        <v>68000</v>
      </c>
      <c r="P36" s="54">
        <v>700</v>
      </c>
      <c r="Q36" s="54">
        <f t="shared" si="0"/>
        <v>47600000</v>
      </c>
    </row>
    <row r="37" spans="1:17" ht="63" x14ac:dyDescent="0.25">
      <c r="A37" s="24">
        <v>31</v>
      </c>
      <c r="B37" s="24">
        <v>862</v>
      </c>
      <c r="C37" s="24" t="s">
        <v>1811</v>
      </c>
      <c r="D37" s="25" t="s">
        <v>1812</v>
      </c>
      <c r="E37" s="24" t="s">
        <v>1813</v>
      </c>
      <c r="F37" s="24" t="s">
        <v>43</v>
      </c>
      <c r="G37" s="24" t="s">
        <v>273</v>
      </c>
      <c r="H37" s="24" t="s">
        <v>1814</v>
      </c>
      <c r="I37" s="24" t="s">
        <v>588</v>
      </c>
      <c r="J37" s="24" t="s">
        <v>27</v>
      </c>
      <c r="K37" s="26" t="s">
        <v>1815</v>
      </c>
      <c r="L37" s="24" t="s">
        <v>1691</v>
      </c>
      <c r="M37" s="24" t="s">
        <v>37</v>
      </c>
      <c r="N37" s="54" t="s">
        <v>3557</v>
      </c>
      <c r="O37" s="55">
        <v>6000</v>
      </c>
      <c r="P37" s="54">
        <v>6930</v>
      </c>
      <c r="Q37" s="54">
        <f t="shared" si="0"/>
        <v>41580000</v>
      </c>
    </row>
    <row r="38" spans="1:17" ht="46.5" customHeight="1" x14ac:dyDescent="0.25">
      <c r="A38" s="14">
        <v>32</v>
      </c>
      <c r="B38" s="14">
        <v>879</v>
      </c>
      <c r="C38" s="14" t="s">
        <v>1816</v>
      </c>
      <c r="D38" s="15" t="s">
        <v>1817</v>
      </c>
      <c r="E38" s="14" t="s">
        <v>641</v>
      </c>
      <c r="F38" s="14" t="s">
        <v>43</v>
      </c>
      <c r="G38" s="14" t="s">
        <v>44</v>
      </c>
      <c r="H38" s="14" t="s">
        <v>1766</v>
      </c>
      <c r="I38" s="24" t="s">
        <v>588</v>
      </c>
      <c r="J38" s="14" t="s">
        <v>27</v>
      </c>
      <c r="K38" s="16" t="s">
        <v>1818</v>
      </c>
      <c r="L38" s="14" t="s">
        <v>1691</v>
      </c>
      <c r="M38" s="14" t="s">
        <v>37</v>
      </c>
      <c r="N38" s="43" t="s">
        <v>3562</v>
      </c>
      <c r="O38" s="44">
        <v>10000</v>
      </c>
      <c r="P38" s="43">
        <v>3550</v>
      </c>
      <c r="Q38" s="43">
        <f t="shared" si="0"/>
        <v>35500000</v>
      </c>
    </row>
    <row r="39" spans="1:17" ht="36.75" customHeight="1" x14ac:dyDescent="0.25">
      <c r="A39" s="17"/>
      <c r="B39" s="18" t="s">
        <v>872</v>
      </c>
      <c r="C39" s="18"/>
      <c r="D39" s="18"/>
      <c r="E39" s="18"/>
      <c r="F39" s="18"/>
      <c r="G39" s="18"/>
      <c r="H39" s="18"/>
      <c r="I39" s="18"/>
      <c r="J39" s="18"/>
      <c r="K39" s="19"/>
      <c r="L39" s="18"/>
      <c r="M39" s="18"/>
      <c r="N39" s="46"/>
      <c r="O39" s="47"/>
      <c r="P39" s="46"/>
      <c r="Q39" s="49">
        <f>SUM(Q7:Q38)</f>
        <v>3481505700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25"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3"/>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67</v>
      </c>
      <c r="C7" s="11" t="s">
        <v>60</v>
      </c>
      <c r="D7" s="12" t="s">
        <v>61</v>
      </c>
      <c r="E7" s="11" t="s">
        <v>62</v>
      </c>
      <c r="F7" s="11" t="s">
        <v>24</v>
      </c>
      <c r="G7" s="11" t="s">
        <v>63</v>
      </c>
      <c r="H7" s="11" t="s">
        <v>64</v>
      </c>
      <c r="I7" s="24" t="s">
        <v>588</v>
      </c>
      <c r="J7" s="11" t="s">
        <v>27</v>
      </c>
      <c r="K7" s="13" t="s">
        <v>65</v>
      </c>
      <c r="L7" s="11" t="s">
        <v>66</v>
      </c>
      <c r="M7" s="11" t="s">
        <v>37</v>
      </c>
      <c r="N7" s="40" t="s">
        <v>3558</v>
      </c>
      <c r="O7" s="41">
        <v>260500</v>
      </c>
      <c r="P7" s="40">
        <v>326</v>
      </c>
      <c r="Q7" s="40">
        <f t="shared" ref="Q7:Q12" si="0">O7*P7</f>
        <v>84923000</v>
      </c>
    </row>
    <row r="8" spans="1:21" ht="69.75" customHeight="1" x14ac:dyDescent="0.25">
      <c r="A8" s="24">
        <v>2</v>
      </c>
      <c r="B8" s="24">
        <v>81</v>
      </c>
      <c r="C8" s="24" t="s">
        <v>67</v>
      </c>
      <c r="D8" s="25" t="s">
        <v>68</v>
      </c>
      <c r="E8" s="24" t="s">
        <v>69</v>
      </c>
      <c r="F8" s="24" t="s">
        <v>24</v>
      </c>
      <c r="G8" s="24" t="s">
        <v>25</v>
      </c>
      <c r="H8" s="24" t="s">
        <v>70</v>
      </c>
      <c r="I8" s="24" t="s">
        <v>588</v>
      </c>
      <c r="J8" s="24" t="s">
        <v>27</v>
      </c>
      <c r="K8" s="26" t="s">
        <v>71</v>
      </c>
      <c r="L8" s="24" t="s">
        <v>72</v>
      </c>
      <c r="M8" s="24" t="s">
        <v>37</v>
      </c>
      <c r="N8" s="54" t="s">
        <v>2980</v>
      </c>
      <c r="O8" s="55">
        <v>67500</v>
      </c>
      <c r="P8" s="54">
        <v>660</v>
      </c>
      <c r="Q8" s="54">
        <f t="shared" si="0"/>
        <v>44550000</v>
      </c>
    </row>
    <row r="9" spans="1:21" ht="69.75" customHeight="1" x14ac:dyDescent="0.25">
      <c r="A9" s="24">
        <v>3</v>
      </c>
      <c r="B9" s="24">
        <v>100</v>
      </c>
      <c r="C9" s="24" t="s">
        <v>73</v>
      </c>
      <c r="D9" s="25" t="s">
        <v>74</v>
      </c>
      <c r="E9" s="24" t="s">
        <v>75</v>
      </c>
      <c r="F9" s="24" t="s">
        <v>24</v>
      </c>
      <c r="G9" s="24" t="s">
        <v>76</v>
      </c>
      <c r="H9" s="24" t="s">
        <v>77</v>
      </c>
      <c r="I9" s="24" t="s">
        <v>588</v>
      </c>
      <c r="J9" s="24" t="s">
        <v>78</v>
      </c>
      <c r="K9" s="26" t="s">
        <v>79</v>
      </c>
      <c r="L9" s="24" t="s">
        <v>66</v>
      </c>
      <c r="M9" s="24" t="s">
        <v>37</v>
      </c>
      <c r="N9" s="54" t="s">
        <v>2980</v>
      </c>
      <c r="O9" s="55">
        <v>330000</v>
      </c>
      <c r="P9" s="54">
        <v>125</v>
      </c>
      <c r="Q9" s="54">
        <f t="shared" si="0"/>
        <v>41250000</v>
      </c>
    </row>
    <row r="10" spans="1:21" ht="69.75" customHeight="1" x14ac:dyDescent="0.25">
      <c r="A10" s="24">
        <v>4</v>
      </c>
      <c r="B10" s="24">
        <v>330</v>
      </c>
      <c r="C10" s="24" t="s">
        <v>80</v>
      </c>
      <c r="D10" s="25" t="s">
        <v>81</v>
      </c>
      <c r="E10" s="24" t="s">
        <v>82</v>
      </c>
      <c r="F10" s="24" t="s">
        <v>24</v>
      </c>
      <c r="G10" s="24" t="s">
        <v>83</v>
      </c>
      <c r="H10" s="24" t="s">
        <v>159</v>
      </c>
      <c r="I10" s="24" t="s">
        <v>588</v>
      </c>
      <c r="J10" s="24" t="s">
        <v>27</v>
      </c>
      <c r="K10" s="26" t="s">
        <v>84</v>
      </c>
      <c r="L10" s="24" t="s">
        <v>72</v>
      </c>
      <c r="M10" s="24" t="s">
        <v>37</v>
      </c>
      <c r="N10" s="54" t="s">
        <v>2980</v>
      </c>
      <c r="O10" s="55">
        <v>5000</v>
      </c>
      <c r="P10" s="54">
        <v>240</v>
      </c>
      <c r="Q10" s="54">
        <f t="shared" si="0"/>
        <v>1200000</v>
      </c>
    </row>
    <row r="11" spans="1:21" ht="69.75" customHeight="1" x14ac:dyDescent="0.25">
      <c r="A11" s="24">
        <v>5</v>
      </c>
      <c r="B11" s="24">
        <v>401</v>
      </c>
      <c r="C11" s="24" t="s">
        <v>85</v>
      </c>
      <c r="D11" s="25" t="s">
        <v>86</v>
      </c>
      <c r="E11" s="24" t="s">
        <v>87</v>
      </c>
      <c r="F11" s="24" t="s">
        <v>24</v>
      </c>
      <c r="G11" s="24" t="s">
        <v>76</v>
      </c>
      <c r="H11" s="24" t="s">
        <v>70</v>
      </c>
      <c r="I11" s="24" t="s">
        <v>588</v>
      </c>
      <c r="J11" s="24" t="s">
        <v>27</v>
      </c>
      <c r="K11" s="26">
        <v>893110045423</v>
      </c>
      <c r="L11" s="24" t="s">
        <v>72</v>
      </c>
      <c r="M11" s="24" t="s">
        <v>37</v>
      </c>
      <c r="N11" s="54" t="s">
        <v>2980</v>
      </c>
      <c r="O11" s="55">
        <v>9500</v>
      </c>
      <c r="P11" s="54">
        <v>600</v>
      </c>
      <c r="Q11" s="54">
        <f t="shared" si="0"/>
        <v>5700000</v>
      </c>
    </row>
    <row r="12" spans="1:21" ht="69.75" customHeight="1" x14ac:dyDescent="0.25">
      <c r="A12" s="14">
        <v>6</v>
      </c>
      <c r="B12" s="14">
        <v>801</v>
      </c>
      <c r="C12" s="14" t="s">
        <v>88</v>
      </c>
      <c r="D12" s="15" t="s">
        <v>89</v>
      </c>
      <c r="E12" s="14" t="s">
        <v>90</v>
      </c>
      <c r="F12" s="14" t="s">
        <v>24</v>
      </c>
      <c r="G12" s="14" t="s">
        <v>91</v>
      </c>
      <c r="H12" s="14" t="s">
        <v>92</v>
      </c>
      <c r="I12" s="24" t="s">
        <v>588</v>
      </c>
      <c r="J12" s="14" t="s">
        <v>78</v>
      </c>
      <c r="K12" s="16" t="s">
        <v>93</v>
      </c>
      <c r="L12" s="14" t="s">
        <v>66</v>
      </c>
      <c r="M12" s="14" t="s">
        <v>37</v>
      </c>
      <c r="N12" s="43" t="s">
        <v>3558</v>
      </c>
      <c r="O12" s="44">
        <v>113500</v>
      </c>
      <c r="P12" s="43">
        <v>495</v>
      </c>
      <c r="Q12" s="43">
        <f t="shared" si="0"/>
        <v>56182500</v>
      </c>
    </row>
    <row r="13" spans="1:21" ht="29.25" customHeight="1" x14ac:dyDescent="0.25">
      <c r="A13" s="17"/>
      <c r="B13" s="18" t="s">
        <v>94</v>
      </c>
      <c r="C13" s="18"/>
      <c r="D13" s="18"/>
      <c r="E13" s="18"/>
      <c r="F13" s="18"/>
      <c r="G13" s="18"/>
      <c r="H13" s="18"/>
      <c r="I13" s="18"/>
      <c r="J13" s="18"/>
      <c r="K13" s="19"/>
      <c r="L13" s="18"/>
      <c r="M13" s="18"/>
      <c r="N13" s="46"/>
      <c r="O13" s="47"/>
      <c r="P13" s="46"/>
      <c r="Q13" s="49">
        <f>SUM(Q7:Q12)</f>
        <v>233805500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U14"/>
  <sheetViews>
    <sheetView zoomScale="60" zoomScaleNormal="60" workbookViewId="0">
      <selection activeCell="W12" sqref="W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4.5" customHeight="1" x14ac:dyDescent="0.25">
      <c r="A7" s="11">
        <v>1</v>
      </c>
      <c r="B7" s="11">
        <v>47</v>
      </c>
      <c r="C7" s="11" t="s">
        <v>1820</v>
      </c>
      <c r="D7" s="12" t="s">
        <v>1821</v>
      </c>
      <c r="E7" s="11" t="s">
        <v>1822</v>
      </c>
      <c r="F7" s="11" t="s">
        <v>24</v>
      </c>
      <c r="G7" s="11" t="s">
        <v>1823</v>
      </c>
      <c r="H7" s="11" t="s">
        <v>366</v>
      </c>
      <c r="I7" s="11" t="s">
        <v>1346</v>
      </c>
      <c r="J7" s="11" t="s">
        <v>27</v>
      </c>
      <c r="K7" s="13" t="s">
        <v>1824</v>
      </c>
      <c r="L7" s="11" t="s">
        <v>1825</v>
      </c>
      <c r="M7" s="11" t="s">
        <v>1073</v>
      </c>
      <c r="N7" s="40" t="s">
        <v>2980</v>
      </c>
      <c r="O7" s="41">
        <v>10000</v>
      </c>
      <c r="P7" s="40">
        <v>9200</v>
      </c>
      <c r="Q7" s="40">
        <f t="shared" ref="Q7:Q13" si="0">O7*P7</f>
        <v>92000000</v>
      </c>
    </row>
    <row r="8" spans="1:21" ht="66" customHeight="1" x14ac:dyDescent="0.25">
      <c r="A8" s="24">
        <v>2</v>
      </c>
      <c r="B8" s="24">
        <v>87</v>
      </c>
      <c r="C8" s="24" t="s">
        <v>1826</v>
      </c>
      <c r="D8" s="25" t="s">
        <v>1827</v>
      </c>
      <c r="E8" s="24" t="s">
        <v>417</v>
      </c>
      <c r="F8" s="24" t="s">
        <v>43</v>
      </c>
      <c r="G8" s="24" t="s">
        <v>273</v>
      </c>
      <c r="H8" s="24" t="s">
        <v>3591</v>
      </c>
      <c r="I8" s="24" t="s">
        <v>1346</v>
      </c>
      <c r="J8" s="24" t="s">
        <v>27</v>
      </c>
      <c r="K8" s="26" t="s">
        <v>1828</v>
      </c>
      <c r="L8" s="24" t="s">
        <v>1829</v>
      </c>
      <c r="M8" s="24" t="s">
        <v>1296</v>
      </c>
      <c r="N8" s="54" t="s">
        <v>3557</v>
      </c>
      <c r="O8" s="55">
        <v>200</v>
      </c>
      <c r="P8" s="54">
        <v>54000</v>
      </c>
      <c r="Q8" s="54">
        <f t="shared" si="0"/>
        <v>10800000</v>
      </c>
    </row>
    <row r="9" spans="1:21" ht="48" customHeight="1" x14ac:dyDescent="0.25">
      <c r="A9" s="24">
        <v>3</v>
      </c>
      <c r="B9" s="24">
        <v>228</v>
      </c>
      <c r="C9" s="24" t="s">
        <v>1830</v>
      </c>
      <c r="D9" s="25" t="s">
        <v>1831</v>
      </c>
      <c r="E9" s="24" t="s">
        <v>134</v>
      </c>
      <c r="F9" s="24" t="s">
        <v>43</v>
      </c>
      <c r="G9" s="24" t="s">
        <v>573</v>
      </c>
      <c r="H9" s="24" t="s">
        <v>113</v>
      </c>
      <c r="I9" s="24" t="s">
        <v>1832</v>
      </c>
      <c r="J9" s="24" t="s">
        <v>27</v>
      </c>
      <c r="K9" s="26" t="s">
        <v>1833</v>
      </c>
      <c r="L9" s="24" t="s">
        <v>1834</v>
      </c>
      <c r="M9" s="24" t="s">
        <v>1073</v>
      </c>
      <c r="N9" s="54" t="s">
        <v>3557</v>
      </c>
      <c r="O9" s="55">
        <v>1500</v>
      </c>
      <c r="P9" s="54">
        <v>72000</v>
      </c>
      <c r="Q9" s="54">
        <f t="shared" si="0"/>
        <v>108000000</v>
      </c>
    </row>
    <row r="10" spans="1:21" ht="58.5" customHeight="1" x14ac:dyDescent="0.25">
      <c r="A10" s="24">
        <v>4</v>
      </c>
      <c r="B10" s="24">
        <v>256</v>
      </c>
      <c r="C10" s="24" t="s">
        <v>1835</v>
      </c>
      <c r="D10" s="25" t="s">
        <v>397</v>
      </c>
      <c r="E10" s="24" t="s">
        <v>110</v>
      </c>
      <c r="F10" s="24" t="s">
        <v>111</v>
      </c>
      <c r="G10" s="24" t="s">
        <v>1836</v>
      </c>
      <c r="H10" s="24" t="s">
        <v>113</v>
      </c>
      <c r="I10" s="24" t="s">
        <v>1832</v>
      </c>
      <c r="J10" s="24" t="s">
        <v>27</v>
      </c>
      <c r="K10" s="26" t="s">
        <v>1837</v>
      </c>
      <c r="L10" s="24" t="s">
        <v>1829</v>
      </c>
      <c r="M10" s="24" t="s">
        <v>1296</v>
      </c>
      <c r="N10" s="54" t="s">
        <v>3557</v>
      </c>
      <c r="O10" s="55">
        <v>3350</v>
      </c>
      <c r="P10" s="54">
        <v>270000</v>
      </c>
      <c r="Q10" s="54">
        <f t="shared" si="0"/>
        <v>904500000</v>
      </c>
    </row>
    <row r="11" spans="1:21" ht="45" customHeight="1" x14ac:dyDescent="0.25">
      <c r="A11" s="24">
        <v>5</v>
      </c>
      <c r="B11" s="24">
        <v>462</v>
      </c>
      <c r="C11" s="24" t="s">
        <v>1838</v>
      </c>
      <c r="D11" s="25" t="s">
        <v>674</v>
      </c>
      <c r="E11" s="24" t="s">
        <v>732</v>
      </c>
      <c r="F11" s="24" t="s">
        <v>43</v>
      </c>
      <c r="G11" s="24" t="s">
        <v>44</v>
      </c>
      <c r="H11" s="24" t="s">
        <v>1839</v>
      </c>
      <c r="I11" s="24" t="s">
        <v>1346</v>
      </c>
      <c r="J11" s="24" t="s">
        <v>27</v>
      </c>
      <c r="K11" s="26" t="s">
        <v>1840</v>
      </c>
      <c r="L11" s="24" t="s">
        <v>1841</v>
      </c>
      <c r="M11" s="24" t="s">
        <v>1296</v>
      </c>
      <c r="N11" s="54" t="s">
        <v>3574</v>
      </c>
      <c r="O11" s="55">
        <v>300</v>
      </c>
      <c r="P11" s="54">
        <v>25000</v>
      </c>
      <c r="Q11" s="54">
        <f t="shared" si="0"/>
        <v>7500000</v>
      </c>
    </row>
    <row r="12" spans="1:21" ht="67.5" customHeight="1" x14ac:dyDescent="0.25">
      <c r="A12" s="24">
        <v>6</v>
      </c>
      <c r="B12" s="24">
        <v>463</v>
      </c>
      <c r="C12" s="24" t="s">
        <v>1842</v>
      </c>
      <c r="D12" s="25" t="s">
        <v>1843</v>
      </c>
      <c r="E12" s="24" t="s">
        <v>1844</v>
      </c>
      <c r="F12" s="24" t="s">
        <v>1845</v>
      </c>
      <c r="G12" s="24" t="s">
        <v>1846</v>
      </c>
      <c r="H12" s="24" t="s">
        <v>1847</v>
      </c>
      <c r="I12" s="24" t="s">
        <v>1346</v>
      </c>
      <c r="J12" s="24" t="s">
        <v>78</v>
      </c>
      <c r="K12" s="26" t="s">
        <v>1848</v>
      </c>
      <c r="L12" s="24" t="s">
        <v>1348</v>
      </c>
      <c r="M12" s="24" t="s">
        <v>1028</v>
      </c>
      <c r="N12" s="54" t="s">
        <v>3557</v>
      </c>
      <c r="O12" s="55">
        <v>1380</v>
      </c>
      <c r="P12" s="54">
        <v>79800</v>
      </c>
      <c r="Q12" s="54">
        <f t="shared" si="0"/>
        <v>110124000</v>
      </c>
    </row>
    <row r="13" spans="1:21" ht="87" customHeight="1" x14ac:dyDescent="0.25">
      <c r="A13" s="14">
        <v>7</v>
      </c>
      <c r="B13" s="14">
        <v>772</v>
      </c>
      <c r="C13" s="14" t="s">
        <v>1849</v>
      </c>
      <c r="D13" s="15" t="s">
        <v>1182</v>
      </c>
      <c r="E13" s="14" t="s">
        <v>1474</v>
      </c>
      <c r="F13" s="14" t="s">
        <v>43</v>
      </c>
      <c r="G13" s="14" t="s">
        <v>1850</v>
      </c>
      <c r="H13" s="14" t="s">
        <v>1851</v>
      </c>
      <c r="I13" s="14" t="s">
        <v>1346</v>
      </c>
      <c r="J13" s="14" t="s">
        <v>27</v>
      </c>
      <c r="K13" s="16" t="s">
        <v>1852</v>
      </c>
      <c r="L13" s="14" t="s">
        <v>1853</v>
      </c>
      <c r="M13" s="14" t="s">
        <v>1073</v>
      </c>
      <c r="N13" s="43" t="s">
        <v>3562</v>
      </c>
      <c r="O13" s="44">
        <v>3420</v>
      </c>
      <c r="P13" s="43">
        <v>115500</v>
      </c>
      <c r="Q13" s="43">
        <f t="shared" si="0"/>
        <v>395010000</v>
      </c>
    </row>
    <row r="14" spans="1:21" ht="36" customHeight="1" x14ac:dyDescent="0.25">
      <c r="A14" s="17"/>
      <c r="B14" s="18" t="s">
        <v>526</v>
      </c>
      <c r="C14" s="18"/>
      <c r="D14" s="18"/>
      <c r="E14" s="18"/>
      <c r="F14" s="18"/>
      <c r="G14" s="18"/>
      <c r="H14" s="18"/>
      <c r="I14" s="18"/>
      <c r="J14" s="18"/>
      <c r="K14" s="19"/>
      <c r="L14" s="18"/>
      <c r="M14" s="18"/>
      <c r="N14" s="46"/>
      <c r="O14" s="47"/>
      <c r="P14" s="46"/>
      <c r="Q14" s="49">
        <f>SUM(Q7:Q13)</f>
        <v>1627934000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U17"/>
  <sheetViews>
    <sheetView zoomScale="60" zoomScaleNormal="60" workbookViewId="0">
      <selection activeCell="T16" sqref="T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7.25" customHeight="1" x14ac:dyDescent="0.25">
      <c r="A6" s="90"/>
      <c r="B6" s="90"/>
      <c r="C6" s="91"/>
      <c r="D6" s="86"/>
      <c r="E6" s="86"/>
      <c r="F6" s="86"/>
      <c r="G6" s="86"/>
      <c r="H6" s="86"/>
      <c r="I6" s="86"/>
      <c r="J6" s="86"/>
      <c r="K6" s="86"/>
      <c r="L6" s="86"/>
      <c r="M6" s="86"/>
      <c r="N6" s="87"/>
      <c r="O6" s="87"/>
      <c r="P6" s="87"/>
      <c r="Q6" s="87"/>
    </row>
    <row r="7" spans="1:21" ht="45" customHeight="1" x14ac:dyDescent="0.25">
      <c r="A7" s="11">
        <v>1</v>
      </c>
      <c r="B7" s="11">
        <v>112</v>
      </c>
      <c r="C7" s="11" t="s">
        <v>1855</v>
      </c>
      <c r="D7" s="12" t="s">
        <v>458</v>
      </c>
      <c r="E7" s="11" t="s">
        <v>82</v>
      </c>
      <c r="F7" s="11" t="s">
        <v>24</v>
      </c>
      <c r="G7" s="11" t="s">
        <v>25</v>
      </c>
      <c r="H7" s="11" t="s">
        <v>1856</v>
      </c>
      <c r="I7" s="11" t="s">
        <v>817</v>
      </c>
      <c r="J7" s="11" t="s">
        <v>27</v>
      </c>
      <c r="K7" s="13" t="s">
        <v>1857</v>
      </c>
      <c r="L7" s="11" t="s">
        <v>1476</v>
      </c>
      <c r="M7" s="11" t="s">
        <v>37</v>
      </c>
      <c r="N7" s="40" t="s">
        <v>2980</v>
      </c>
      <c r="O7" s="41">
        <v>34000</v>
      </c>
      <c r="P7" s="40">
        <v>1550</v>
      </c>
      <c r="Q7" s="40">
        <f t="shared" ref="Q7:Q16" si="0">O7*P7</f>
        <v>52700000</v>
      </c>
    </row>
    <row r="8" spans="1:21" ht="31.5" x14ac:dyDescent="0.25">
      <c r="A8" s="24">
        <v>2</v>
      </c>
      <c r="B8" s="24">
        <v>118</v>
      </c>
      <c r="C8" s="24" t="s">
        <v>1858</v>
      </c>
      <c r="D8" s="25" t="s">
        <v>1859</v>
      </c>
      <c r="E8" s="24" t="s">
        <v>807</v>
      </c>
      <c r="F8" s="24" t="s">
        <v>24</v>
      </c>
      <c r="G8" s="24" t="s">
        <v>25</v>
      </c>
      <c r="H8" s="24" t="s">
        <v>1860</v>
      </c>
      <c r="I8" s="24" t="s">
        <v>817</v>
      </c>
      <c r="J8" s="24" t="s">
        <v>27</v>
      </c>
      <c r="K8" s="26" t="s">
        <v>1861</v>
      </c>
      <c r="L8" s="24" t="s">
        <v>1476</v>
      </c>
      <c r="M8" s="24" t="s">
        <v>37</v>
      </c>
      <c r="N8" s="54" t="s">
        <v>2980</v>
      </c>
      <c r="O8" s="55">
        <v>14000</v>
      </c>
      <c r="P8" s="54">
        <v>5100</v>
      </c>
      <c r="Q8" s="54">
        <f t="shared" si="0"/>
        <v>71400000</v>
      </c>
    </row>
    <row r="9" spans="1:21" ht="47.25" x14ac:dyDescent="0.25">
      <c r="A9" s="24">
        <v>3</v>
      </c>
      <c r="B9" s="24">
        <v>183</v>
      </c>
      <c r="C9" s="24" t="s">
        <v>1862</v>
      </c>
      <c r="D9" s="25" t="s">
        <v>1863</v>
      </c>
      <c r="E9" s="24" t="s">
        <v>110</v>
      </c>
      <c r="F9" s="24" t="s">
        <v>24</v>
      </c>
      <c r="G9" s="24" t="s">
        <v>83</v>
      </c>
      <c r="H9" s="24" t="s">
        <v>1864</v>
      </c>
      <c r="I9" s="24" t="s">
        <v>1438</v>
      </c>
      <c r="J9" s="24" t="s">
        <v>27</v>
      </c>
      <c r="K9" s="26" t="s">
        <v>1865</v>
      </c>
      <c r="L9" s="24" t="s">
        <v>1476</v>
      </c>
      <c r="M9" s="24" t="s">
        <v>37</v>
      </c>
      <c r="N9" s="54" t="s">
        <v>2980</v>
      </c>
      <c r="O9" s="55">
        <v>82000</v>
      </c>
      <c r="P9" s="54">
        <v>8200</v>
      </c>
      <c r="Q9" s="54">
        <f t="shared" si="0"/>
        <v>672400000</v>
      </c>
    </row>
    <row r="10" spans="1:21" ht="60" customHeight="1" x14ac:dyDescent="0.25">
      <c r="A10" s="24">
        <v>4</v>
      </c>
      <c r="B10" s="24">
        <v>190</v>
      </c>
      <c r="C10" s="24" t="s">
        <v>1866</v>
      </c>
      <c r="D10" s="25" t="s">
        <v>1867</v>
      </c>
      <c r="E10" s="24" t="s">
        <v>110</v>
      </c>
      <c r="F10" s="24" t="s">
        <v>24</v>
      </c>
      <c r="G10" s="24" t="s">
        <v>83</v>
      </c>
      <c r="H10" s="24" t="s">
        <v>70</v>
      </c>
      <c r="I10" s="24" t="s">
        <v>1438</v>
      </c>
      <c r="J10" s="24" t="s">
        <v>27</v>
      </c>
      <c r="K10" s="26" t="s">
        <v>1868</v>
      </c>
      <c r="L10" s="24" t="s">
        <v>1476</v>
      </c>
      <c r="M10" s="24" t="s">
        <v>37</v>
      </c>
      <c r="N10" s="54" t="s">
        <v>2980</v>
      </c>
      <c r="O10" s="55">
        <v>890000</v>
      </c>
      <c r="P10" s="54">
        <v>1400</v>
      </c>
      <c r="Q10" s="54">
        <f t="shared" si="0"/>
        <v>1246000000</v>
      </c>
    </row>
    <row r="11" spans="1:21" ht="31.5" x14ac:dyDescent="0.25">
      <c r="A11" s="24">
        <v>5</v>
      </c>
      <c r="B11" s="24">
        <v>204</v>
      </c>
      <c r="C11" s="24" t="s">
        <v>1869</v>
      </c>
      <c r="D11" s="25" t="s">
        <v>1620</v>
      </c>
      <c r="E11" s="24" t="s">
        <v>501</v>
      </c>
      <c r="F11" s="24" t="s">
        <v>24</v>
      </c>
      <c r="G11" s="24" t="s">
        <v>98</v>
      </c>
      <c r="H11" s="24" t="s">
        <v>99</v>
      </c>
      <c r="I11" s="24" t="s">
        <v>1438</v>
      </c>
      <c r="J11" s="24" t="s">
        <v>27</v>
      </c>
      <c r="K11" s="26" t="s">
        <v>1870</v>
      </c>
      <c r="L11" s="24" t="s">
        <v>1476</v>
      </c>
      <c r="M11" s="24" t="s">
        <v>37</v>
      </c>
      <c r="N11" s="54" t="s">
        <v>3558</v>
      </c>
      <c r="O11" s="55">
        <v>60500</v>
      </c>
      <c r="P11" s="54">
        <v>4630</v>
      </c>
      <c r="Q11" s="54">
        <f t="shared" si="0"/>
        <v>280115000</v>
      </c>
    </row>
    <row r="12" spans="1:21" ht="42.75" customHeight="1" x14ac:dyDescent="0.25">
      <c r="A12" s="24">
        <v>6</v>
      </c>
      <c r="B12" s="24">
        <v>217</v>
      </c>
      <c r="C12" s="24" t="s">
        <v>1871</v>
      </c>
      <c r="D12" s="25" t="s">
        <v>902</v>
      </c>
      <c r="E12" s="24" t="s">
        <v>110</v>
      </c>
      <c r="F12" s="24" t="s">
        <v>24</v>
      </c>
      <c r="G12" s="24" t="s">
        <v>83</v>
      </c>
      <c r="H12" s="24" t="s">
        <v>1856</v>
      </c>
      <c r="I12" s="24" t="s">
        <v>1438</v>
      </c>
      <c r="J12" s="24" t="s">
        <v>27</v>
      </c>
      <c r="K12" s="26" t="s">
        <v>1872</v>
      </c>
      <c r="L12" s="24" t="s">
        <v>1476</v>
      </c>
      <c r="M12" s="24" t="s">
        <v>37</v>
      </c>
      <c r="N12" s="54" t="s">
        <v>2980</v>
      </c>
      <c r="O12" s="55">
        <v>363000</v>
      </c>
      <c r="P12" s="54">
        <v>2500</v>
      </c>
      <c r="Q12" s="54">
        <f t="shared" si="0"/>
        <v>907500000</v>
      </c>
    </row>
    <row r="13" spans="1:21" ht="31.5" x14ac:dyDescent="0.25">
      <c r="A13" s="24">
        <v>7</v>
      </c>
      <c r="B13" s="24">
        <v>409</v>
      </c>
      <c r="C13" s="24" t="s">
        <v>1873</v>
      </c>
      <c r="D13" s="25" t="s">
        <v>1874</v>
      </c>
      <c r="E13" s="24" t="s">
        <v>332</v>
      </c>
      <c r="F13" s="24" t="s">
        <v>24</v>
      </c>
      <c r="G13" s="24" t="s">
        <v>1875</v>
      </c>
      <c r="H13" s="24" t="s">
        <v>1876</v>
      </c>
      <c r="I13" s="24" t="s">
        <v>817</v>
      </c>
      <c r="J13" s="24" t="s">
        <v>27</v>
      </c>
      <c r="K13" s="26" t="s">
        <v>1877</v>
      </c>
      <c r="L13" s="24" t="s">
        <v>1476</v>
      </c>
      <c r="M13" s="24" t="s">
        <v>37</v>
      </c>
      <c r="N13" s="54" t="s">
        <v>2980</v>
      </c>
      <c r="O13" s="55">
        <v>135500</v>
      </c>
      <c r="P13" s="54">
        <v>1100</v>
      </c>
      <c r="Q13" s="54">
        <f t="shared" si="0"/>
        <v>149050000</v>
      </c>
    </row>
    <row r="14" spans="1:21" ht="46.5" customHeight="1" x14ac:dyDescent="0.25">
      <c r="A14" s="24">
        <v>8</v>
      </c>
      <c r="B14" s="24">
        <v>570</v>
      </c>
      <c r="C14" s="24" t="s">
        <v>1878</v>
      </c>
      <c r="D14" s="25" t="s">
        <v>1879</v>
      </c>
      <c r="E14" s="24" t="s">
        <v>1741</v>
      </c>
      <c r="F14" s="24" t="s">
        <v>24</v>
      </c>
      <c r="G14" s="24" t="s">
        <v>76</v>
      </c>
      <c r="H14" s="24" t="s">
        <v>1880</v>
      </c>
      <c r="I14" s="24" t="s">
        <v>817</v>
      </c>
      <c r="J14" s="24" t="s">
        <v>27</v>
      </c>
      <c r="K14" s="26" t="s">
        <v>1881</v>
      </c>
      <c r="L14" s="24" t="s">
        <v>1882</v>
      </c>
      <c r="M14" s="24" t="s">
        <v>37</v>
      </c>
      <c r="N14" s="54" t="s">
        <v>2980</v>
      </c>
      <c r="O14" s="55">
        <v>152000</v>
      </c>
      <c r="P14" s="54">
        <v>580</v>
      </c>
      <c r="Q14" s="54">
        <f t="shared" si="0"/>
        <v>88160000</v>
      </c>
    </row>
    <row r="15" spans="1:21" ht="39" customHeight="1" x14ac:dyDescent="0.25">
      <c r="A15" s="24">
        <v>9</v>
      </c>
      <c r="B15" s="24">
        <v>648</v>
      </c>
      <c r="C15" s="24" t="s">
        <v>1883</v>
      </c>
      <c r="D15" s="25" t="s">
        <v>1884</v>
      </c>
      <c r="E15" s="24" t="s">
        <v>1885</v>
      </c>
      <c r="F15" s="24" t="s">
        <v>24</v>
      </c>
      <c r="G15" s="24" t="s">
        <v>76</v>
      </c>
      <c r="H15" s="24" t="s">
        <v>1886</v>
      </c>
      <c r="I15" s="24" t="s">
        <v>817</v>
      </c>
      <c r="J15" s="24" t="s">
        <v>27</v>
      </c>
      <c r="K15" s="26" t="s">
        <v>1887</v>
      </c>
      <c r="L15" s="24" t="s">
        <v>1476</v>
      </c>
      <c r="M15" s="24" t="s">
        <v>37</v>
      </c>
      <c r="N15" s="54" t="s">
        <v>2980</v>
      </c>
      <c r="O15" s="55">
        <v>87100</v>
      </c>
      <c r="P15" s="54">
        <v>1050</v>
      </c>
      <c r="Q15" s="54">
        <f t="shared" si="0"/>
        <v>91455000</v>
      </c>
    </row>
    <row r="16" spans="1:21" ht="61.5" customHeight="1" x14ac:dyDescent="0.25">
      <c r="A16" s="14">
        <v>10</v>
      </c>
      <c r="B16" s="14">
        <v>848</v>
      </c>
      <c r="C16" s="14" t="s">
        <v>1888</v>
      </c>
      <c r="D16" s="15" t="s">
        <v>1889</v>
      </c>
      <c r="E16" s="14" t="s">
        <v>434</v>
      </c>
      <c r="F16" s="14" t="s">
        <v>24</v>
      </c>
      <c r="G16" s="14" t="s">
        <v>184</v>
      </c>
      <c r="H16" s="14" t="s">
        <v>1890</v>
      </c>
      <c r="I16" s="14" t="s">
        <v>588</v>
      </c>
      <c r="J16" s="14" t="s">
        <v>27</v>
      </c>
      <c r="K16" s="16" t="s">
        <v>1891</v>
      </c>
      <c r="L16" s="14" t="s">
        <v>1476</v>
      </c>
      <c r="M16" s="14" t="s">
        <v>37</v>
      </c>
      <c r="N16" s="43" t="s">
        <v>2980</v>
      </c>
      <c r="O16" s="44">
        <v>30000</v>
      </c>
      <c r="P16" s="43">
        <v>1405</v>
      </c>
      <c r="Q16" s="43">
        <f t="shared" si="0"/>
        <v>42150000</v>
      </c>
    </row>
    <row r="17" spans="1:17" ht="34.5" customHeight="1" x14ac:dyDescent="0.25">
      <c r="A17" s="17"/>
      <c r="B17" s="18" t="s">
        <v>1892</v>
      </c>
      <c r="C17" s="18"/>
      <c r="D17" s="18"/>
      <c r="E17" s="18"/>
      <c r="F17" s="18"/>
      <c r="G17" s="18"/>
      <c r="H17" s="18"/>
      <c r="I17" s="18"/>
      <c r="J17" s="18"/>
      <c r="K17" s="19"/>
      <c r="L17" s="18"/>
      <c r="M17" s="18"/>
      <c r="N17" s="46"/>
      <c r="O17" s="47"/>
      <c r="P17" s="46"/>
      <c r="Q17" s="49">
        <f>SUM(Q7:Q16)</f>
        <v>3600930000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13"/>
  <sheetViews>
    <sheetView zoomScale="60" zoomScaleNormal="60" workbookViewId="0">
      <selection activeCell="T12" sqref="T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3749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7.25" customHeight="1" x14ac:dyDescent="0.25">
      <c r="A6" s="90"/>
      <c r="B6" s="90"/>
      <c r="C6" s="91"/>
      <c r="D6" s="86"/>
      <c r="E6" s="86"/>
      <c r="F6" s="86"/>
      <c r="G6" s="86"/>
      <c r="H6" s="86"/>
      <c r="I6" s="86"/>
      <c r="J6" s="86"/>
      <c r="K6" s="86"/>
      <c r="L6" s="86"/>
      <c r="M6" s="86"/>
      <c r="N6" s="87"/>
      <c r="O6" s="87"/>
      <c r="P6" s="87"/>
      <c r="Q6" s="87"/>
    </row>
    <row r="7" spans="1:21" ht="48.75" customHeight="1" x14ac:dyDescent="0.25">
      <c r="A7" s="11">
        <v>1</v>
      </c>
      <c r="B7" s="11">
        <v>109</v>
      </c>
      <c r="C7" s="11" t="s">
        <v>1894</v>
      </c>
      <c r="D7" s="12" t="s">
        <v>458</v>
      </c>
      <c r="E7" s="11" t="s">
        <v>82</v>
      </c>
      <c r="F7" s="11" t="s">
        <v>24</v>
      </c>
      <c r="G7" s="11" t="s">
        <v>25</v>
      </c>
      <c r="H7" s="11" t="s">
        <v>159</v>
      </c>
      <c r="I7" s="11" t="s">
        <v>1438</v>
      </c>
      <c r="J7" s="11" t="s">
        <v>27</v>
      </c>
      <c r="K7" s="13" t="s">
        <v>1895</v>
      </c>
      <c r="L7" s="11" t="s">
        <v>1896</v>
      </c>
      <c r="M7" s="11" t="s">
        <v>37</v>
      </c>
      <c r="N7" s="40" t="s">
        <v>2980</v>
      </c>
      <c r="O7" s="41">
        <v>19000</v>
      </c>
      <c r="P7" s="40">
        <v>530</v>
      </c>
      <c r="Q7" s="40">
        <f t="shared" ref="Q7:Q12" si="0">O7*P7</f>
        <v>10070000</v>
      </c>
    </row>
    <row r="8" spans="1:21" ht="59.25" customHeight="1" x14ac:dyDescent="0.25">
      <c r="A8" s="24">
        <v>2</v>
      </c>
      <c r="B8" s="24">
        <v>121</v>
      </c>
      <c r="C8" s="24" t="s">
        <v>1897</v>
      </c>
      <c r="D8" s="25" t="s">
        <v>1898</v>
      </c>
      <c r="E8" s="24" t="s">
        <v>359</v>
      </c>
      <c r="F8" s="24" t="s">
        <v>24</v>
      </c>
      <c r="G8" s="24" t="s">
        <v>25</v>
      </c>
      <c r="H8" s="24" t="s">
        <v>195</v>
      </c>
      <c r="I8" s="24" t="s">
        <v>1438</v>
      </c>
      <c r="J8" s="24" t="s">
        <v>27</v>
      </c>
      <c r="K8" s="26" t="s">
        <v>1899</v>
      </c>
      <c r="L8" s="24" t="s">
        <v>1896</v>
      </c>
      <c r="M8" s="24" t="s">
        <v>37</v>
      </c>
      <c r="N8" s="54" t="s">
        <v>2980</v>
      </c>
      <c r="O8" s="55">
        <v>5000</v>
      </c>
      <c r="P8" s="54">
        <v>2990</v>
      </c>
      <c r="Q8" s="54">
        <f t="shared" si="0"/>
        <v>14950000</v>
      </c>
    </row>
    <row r="9" spans="1:21" ht="72.75" customHeight="1" x14ac:dyDescent="0.25">
      <c r="A9" s="24">
        <v>3</v>
      </c>
      <c r="B9" s="24">
        <v>536</v>
      </c>
      <c r="C9" s="24" t="s">
        <v>1900</v>
      </c>
      <c r="D9" s="25" t="s">
        <v>1901</v>
      </c>
      <c r="E9" s="24" t="s">
        <v>1902</v>
      </c>
      <c r="F9" s="24" t="s">
        <v>24</v>
      </c>
      <c r="G9" s="24" t="s">
        <v>25</v>
      </c>
      <c r="H9" s="24" t="s">
        <v>195</v>
      </c>
      <c r="I9" s="24" t="s">
        <v>588</v>
      </c>
      <c r="J9" s="24" t="s">
        <v>27</v>
      </c>
      <c r="K9" s="26" t="s">
        <v>1903</v>
      </c>
      <c r="L9" s="24" t="s">
        <v>1896</v>
      </c>
      <c r="M9" s="24" t="s">
        <v>37</v>
      </c>
      <c r="N9" s="54" t="s">
        <v>2980</v>
      </c>
      <c r="O9" s="55">
        <v>5000</v>
      </c>
      <c r="P9" s="54">
        <v>3950</v>
      </c>
      <c r="Q9" s="54">
        <f t="shared" si="0"/>
        <v>19750000</v>
      </c>
    </row>
    <row r="10" spans="1:21" ht="75.75" customHeight="1" x14ac:dyDescent="0.25">
      <c r="A10" s="24">
        <v>4</v>
      </c>
      <c r="B10" s="24">
        <v>554</v>
      </c>
      <c r="C10" s="24" t="s">
        <v>1904</v>
      </c>
      <c r="D10" s="25" t="s">
        <v>1905</v>
      </c>
      <c r="E10" s="24" t="s">
        <v>87</v>
      </c>
      <c r="F10" s="24" t="s">
        <v>24</v>
      </c>
      <c r="G10" s="24" t="s">
        <v>83</v>
      </c>
      <c r="H10" s="24" t="s">
        <v>34</v>
      </c>
      <c r="I10" s="24" t="s">
        <v>817</v>
      </c>
      <c r="J10" s="24" t="s">
        <v>78</v>
      </c>
      <c r="K10" s="26" t="s">
        <v>1906</v>
      </c>
      <c r="L10" s="24" t="s">
        <v>1907</v>
      </c>
      <c r="M10" s="24" t="s">
        <v>37</v>
      </c>
      <c r="N10" s="54" t="s">
        <v>2980</v>
      </c>
      <c r="O10" s="55">
        <v>110000</v>
      </c>
      <c r="P10" s="54">
        <v>6500</v>
      </c>
      <c r="Q10" s="54">
        <f t="shared" si="0"/>
        <v>715000000</v>
      </c>
    </row>
    <row r="11" spans="1:21" ht="52.5" customHeight="1" x14ac:dyDescent="0.25">
      <c r="A11" s="24">
        <v>5</v>
      </c>
      <c r="B11" s="24">
        <v>560</v>
      </c>
      <c r="C11" s="24" t="s">
        <v>1908</v>
      </c>
      <c r="D11" s="25" t="s">
        <v>1909</v>
      </c>
      <c r="E11" s="24" t="s">
        <v>332</v>
      </c>
      <c r="F11" s="24" t="s">
        <v>24</v>
      </c>
      <c r="G11" s="24" t="s">
        <v>25</v>
      </c>
      <c r="H11" s="24" t="s">
        <v>195</v>
      </c>
      <c r="I11" s="24" t="s">
        <v>817</v>
      </c>
      <c r="J11" s="24" t="s">
        <v>27</v>
      </c>
      <c r="K11" s="26" t="s">
        <v>1910</v>
      </c>
      <c r="L11" s="24" t="s">
        <v>1896</v>
      </c>
      <c r="M11" s="24" t="s">
        <v>37</v>
      </c>
      <c r="N11" s="54" t="s">
        <v>2980</v>
      </c>
      <c r="O11" s="55">
        <v>35000</v>
      </c>
      <c r="P11" s="54">
        <v>3000</v>
      </c>
      <c r="Q11" s="54">
        <f t="shared" si="0"/>
        <v>105000000</v>
      </c>
    </row>
    <row r="12" spans="1:21" ht="129.75" customHeight="1" x14ac:dyDescent="0.25">
      <c r="A12" s="14">
        <v>6</v>
      </c>
      <c r="B12" s="14">
        <v>850</v>
      </c>
      <c r="C12" s="14" t="s">
        <v>1911</v>
      </c>
      <c r="D12" s="15" t="s">
        <v>1912</v>
      </c>
      <c r="E12" s="14" t="s">
        <v>1912</v>
      </c>
      <c r="F12" s="14" t="s">
        <v>24</v>
      </c>
      <c r="G12" s="14" t="s">
        <v>446</v>
      </c>
      <c r="H12" s="14" t="s">
        <v>1913</v>
      </c>
      <c r="I12" s="14" t="s">
        <v>1438</v>
      </c>
      <c r="J12" s="14" t="s">
        <v>78</v>
      </c>
      <c r="K12" s="16" t="s">
        <v>1914</v>
      </c>
      <c r="L12" s="14" t="s">
        <v>1907</v>
      </c>
      <c r="M12" s="14" t="s">
        <v>37</v>
      </c>
      <c r="N12" s="43" t="s">
        <v>2980</v>
      </c>
      <c r="O12" s="44">
        <v>6000</v>
      </c>
      <c r="P12" s="43">
        <v>3500</v>
      </c>
      <c r="Q12" s="43">
        <f t="shared" si="0"/>
        <v>21000000</v>
      </c>
    </row>
    <row r="13" spans="1:21" ht="39.75" customHeight="1" x14ac:dyDescent="0.25">
      <c r="A13" s="17"/>
      <c r="B13" s="18" t="s">
        <v>94</v>
      </c>
      <c r="C13" s="18"/>
      <c r="D13" s="18"/>
      <c r="E13" s="18"/>
      <c r="F13" s="18"/>
      <c r="G13" s="18"/>
      <c r="H13" s="18"/>
      <c r="I13" s="18"/>
      <c r="J13" s="18"/>
      <c r="K13" s="19"/>
      <c r="L13" s="18"/>
      <c r="M13" s="18"/>
      <c r="N13" s="46"/>
      <c r="O13" s="47"/>
      <c r="P13" s="46"/>
      <c r="Q13" s="49">
        <f>SUM(Q7:Q12)</f>
        <v>885770000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U10"/>
  <sheetViews>
    <sheetView zoomScale="60" zoomScaleNormal="60" workbookViewId="0">
      <selection activeCell="Q20" sqref="Q2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3649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3.5" customHeight="1" x14ac:dyDescent="0.25">
      <c r="A6" s="90"/>
      <c r="B6" s="90"/>
      <c r="C6" s="91"/>
      <c r="D6" s="86"/>
      <c r="E6" s="86"/>
      <c r="F6" s="86"/>
      <c r="G6" s="86"/>
      <c r="H6" s="86"/>
      <c r="I6" s="86"/>
      <c r="J6" s="86"/>
      <c r="K6" s="86"/>
      <c r="L6" s="86"/>
      <c r="M6" s="86"/>
      <c r="N6" s="87"/>
      <c r="O6" s="87"/>
      <c r="P6" s="87"/>
      <c r="Q6" s="87"/>
    </row>
    <row r="7" spans="1:21" ht="72" customHeight="1" x14ac:dyDescent="0.25">
      <c r="A7" s="11">
        <v>1</v>
      </c>
      <c r="B7" s="11">
        <v>178</v>
      </c>
      <c r="C7" s="11" t="s">
        <v>1916</v>
      </c>
      <c r="D7" s="12" t="s">
        <v>1917</v>
      </c>
      <c r="E7" s="11" t="s">
        <v>134</v>
      </c>
      <c r="F7" s="11" t="s">
        <v>43</v>
      </c>
      <c r="G7" s="11" t="s">
        <v>128</v>
      </c>
      <c r="H7" s="11" t="s">
        <v>1918</v>
      </c>
      <c r="I7" s="11" t="s">
        <v>588</v>
      </c>
      <c r="J7" s="11" t="s">
        <v>27</v>
      </c>
      <c r="K7" s="13" t="s">
        <v>1919</v>
      </c>
      <c r="L7" s="11" t="s">
        <v>1920</v>
      </c>
      <c r="M7" s="11" t="s">
        <v>37</v>
      </c>
      <c r="N7" s="40" t="s">
        <v>3557</v>
      </c>
      <c r="O7" s="41">
        <v>8900</v>
      </c>
      <c r="P7" s="40">
        <v>7000</v>
      </c>
      <c r="Q7" s="40">
        <f>O7*P7</f>
        <v>62300000</v>
      </c>
    </row>
    <row r="8" spans="1:21" ht="59.25" customHeight="1" x14ac:dyDescent="0.25">
      <c r="A8" s="24">
        <v>2</v>
      </c>
      <c r="B8" s="24">
        <v>459</v>
      </c>
      <c r="C8" s="24" t="s">
        <v>1921</v>
      </c>
      <c r="D8" s="25" t="s">
        <v>1922</v>
      </c>
      <c r="E8" s="24" t="s">
        <v>1923</v>
      </c>
      <c r="F8" s="24" t="s">
        <v>24</v>
      </c>
      <c r="G8" s="24" t="s">
        <v>76</v>
      </c>
      <c r="H8" s="24" t="s">
        <v>366</v>
      </c>
      <c r="I8" s="24" t="s">
        <v>588</v>
      </c>
      <c r="J8" s="24" t="s">
        <v>27</v>
      </c>
      <c r="K8" s="26" t="s">
        <v>1924</v>
      </c>
      <c r="L8" s="24" t="s">
        <v>1920</v>
      </c>
      <c r="M8" s="24" t="s">
        <v>37</v>
      </c>
      <c r="N8" s="54" t="s">
        <v>2980</v>
      </c>
      <c r="O8" s="55">
        <v>31200</v>
      </c>
      <c r="P8" s="54">
        <v>1080</v>
      </c>
      <c r="Q8" s="54">
        <f>O8*P8</f>
        <v>33696000</v>
      </c>
    </row>
    <row r="9" spans="1:21" ht="78.75" customHeight="1" x14ac:dyDescent="0.25">
      <c r="A9" s="14">
        <v>3</v>
      </c>
      <c r="B9" s="14">
        <v>821</v>
      </c>
      <c r="C9" s="14" t="s">
        <v>1925</v>
      </c>
      <c r="D9" s="15" t="s">
        <v>1926</v>
      </c>
      <c r="E9" s="14" t="s">
        <v>1250</v>
      </c>
      <c r="F9" s="14" t="s">
        <v>111</v>
      </c>
      <c r="G9" s="14" t="s">
        <v>961</v>
      </c>
      <c r="H9" s="14" t="s">
        <v>1927</v>
      </c>
      <c r="I9" s="14" t="s">
        <v>588</v>
      </c>
      <c r="J9" s="14" t="s">
        <v>27</v>
      </c>
      <c r="K9" s="16" t="s">
        <v>1928</v>
      </c>
      <c r="L9" s="14" t="s">
        <v>1920</v>
      </c>
      <c r="M9" s="14" t="s">
        <v>37</v>
      </c>
      <c r="N9" s="43" t="s">
        <v>3561</v>
      </c>
      <c r="O9" s="44">
        <v>8630</v>
      </c>
      <c r="P9" s="43">
        <v>11760</v>
      </c>
      <c r="Q9" s="43">
        <f>O9*P9</f>
        <v>101488800</v>
      </c>
    </row>
    <row r="10" spans="1:21" ht="48" customHeight="1" x14ac:dyDescent="0.25">
      <c r="A10" s="17"/>
      <c r="B10" s="18" t="s">
        <v>58</v>
      </c>
      <c r="C10" s="18"/>
      <c r="D10" s="18"/>
      <c r="E10" s="18"/>
      <c r="F10" s="18"/>
      <c r="G10" s="18"/>
      <c r="H10" s="18"/>
      <c r="I10" s="18"/>
      <c r="J10" s="18"/>
      <c r="K10" s="19"/>
      <c r="L10" s="18"/>
      <c r="M10" s="18"/>
      <c r="N10" s="46"/>
      <c r="O10" s="47"/>
      <c r="P10" s="46"/>
      <c r="Q10" s="49">
        <f>SUM(Q7:Q9)</f>
        <v>197484800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U10"/>
  <sheetViews>
    <sheetView zoomScale="60" zoomScaleNormal="60" workbookViewId="0">
      <selection activeCell="R7" sqref="R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379</v>
      </c>
      <c r="C7" s="11" t="s">
        <v>1930</v>
      </c>
      <c r="D7" s="12" t="s">
        <v>1931</v>
      </c>
      <c r="E7" s="11" t="s">
        <v>1932</v>
      </c>
      <c r="F7" s="11" t="s">
        <v>43</v>
      </c>
      <c r="G7" s="11" t="s">
        <v>44</v>
      </c>
      <c r="H7" s="11" t="s">
        <v>1933</v>
      </c>
      <c r="I7" s="11" t="s">
        <v>588</v>
      </c>
      <c r="J7" s="11" t="s">
        <v>78</v>
      </c>
      <c r="K7" s="13" t="s">
        <v>1934</v>
      </c>
      <c r="L7" s="11" t="s">
        <v>1935</v>
      </c>
      <c r="M7" s="11" t="s">
        <v>37</v>
      </c>
      <c r="N7" s="40" t="s">
        <v>3557</v>
      </c>
      <c r="O7" s="41">
        <v>48800</v>
      </c>
      <c r="P7" s="40">
        <v>128000</v>
      </c>
      <c r="Q7" s="40">
        <f>O7*P7</f>
        <v>6246400000</v>
      </c>
    </row>
    <row r="8" spans="1:21" ht="71.25" customHeight="1" x14ac:dyDescent="0.25">
      <c r="A8" s="24">
        <v>2</v>
      </c>
      <c r="B8" s="24">
        <v>380</v>
      </c>
      <c r="C8" s="24" t="s">
        <v>1936</v>
      </c>
      <c r="D8" s="25" t="s">
        <v>1931</v>
      </c>
      <c r="E8" s="24" t="s">
        <v>1937</v>
      </c>
      <c r="F8" s="24" t="s">
        <v>43</v>
      </c>
      <c r="G8" s="24" t="s">
        <v>44</v>
      </c>
      <c r="H8" s="24" t="s">
        <v>1933</v>
      </c>
      <c r="I8" s="24" t="s">
        <v>588</v>
      </c>
      <c r="J8" s="24" t="s">
        <v>78</v>
      </c>
      <c r="K8" s="26" t="s">
        <v>1938</v>
      </c>
      <c r="L8" s="24" t="s">
        <v>1935</v>
      </c>
      <c r="M8" s="24" t="s">
        <v>37</v>
      </c>
      <c r="N8" s="54" t="s">
        <v>3557</v>
      </c>
      <c r="O8" s="55">
        <v>5350</v>
      </c>
      <c r="P8" s="54">
        <v>248000</v>
      </c>
      <c r="Q8" s="54">
        <f>O8*P8</f>
        <v>1326800000</v>
      </c>
    </row>
    <row r="9" spans="1:21" ht="64.5" customHeight="1" x14ac:dyDescent="0.25">
      <c r="A9" s="14">
        <v>3</v>
      </c>
      <c r="B9" s="14">
        <v>383</v>
      </c>
      <c r="C9" s="14" t="s">
        <v>1939</v>
      </c>
      <c r="D9" s="15" t="s">
        <v>1940</v>
      </c>
      <c r="E9" s="14" t="s">
        <v>1941</v>
      </c>
      <c r="F9" s="14" t="s">
        <v>43</v>
      </c>
      <c r="G9" s="14" t="s">
        <v>44</v>
      </c>
      <c r="H9" s="14" t="s">
        <v>1942</v>
      </c>
      <c r="I9" s="14" t="s">
        <v>588</v>
      </c>
      <c r="J9" s="14" t="s">
        <v>78</v>
      </c>
      <c r="K9" s="16" t="s">
        <v>1943</v>
      </c>
      <c r="L9" s="14" t="s">
        <v>1935</v>
      </c>
      <c r="M9" s="14" t="s">
        <v>37</v>
      </c>
      <c r="N9" s="43" t="s">
        <v>3571</v>
      </c>
      <c r="O9" s="44">
        <v>20</v>
      </c>
      <c r="P9" s="43">
        <v>330000</v>
      </c>
      <c r="Q9" s="43">
        <f>O9*P9</f>
        <v>6600000</v>
      </c>
    </row>
    <row r="10" spans="1:21" ht="32.25" customHeight="1" x14ac:dyDescent="0.25">
      <c r="A10" s="17"/>
      <c r="B10" s="18" t="s">
        <v>58</v>
      </c>
      <c r="C10" s="18"/>
      <c r="D10" s="18"/>
      <c r="E10" s="18"/>
      <c r="F10" s="18"/>
      <c r="G10" s="18"/>
      <c r="H10" s="18"/>
      <c r="I10" s="18"/>
      <c r="J10" s="18"/>
      <c r="K10" s="19"/>
      <c r="L10" s="18"/>
      <c r="M10" s="18"/>
      <c r="N10" s="46"/>
      <c r="O10" s="47"/>
      <c r="P10" s="46"/>
      <c r="Q10" s="49">
        <f>SUM(Q7:Q9)</f>
        <v>7579800000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U8"/>
  <sheetViews>
    <sheetView zoomScale="60" zoomScaleNormal="60" workbookViewId="0">
      <selection activeCell="L19" sqref="L1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6.25" customHeight="1" x14ac:dyDescent="0.25">
      <c r="A6" s="90"/>
      <c r="B6" s="90"/>
      <c r="C6" s="91"/>
      <c r="D6" s="86"/>
      <c r="E6" s="86"/>
      <c r="F6" s="86"/>
      <c r="G6" s="86"/>
      <c r="H6" s="86"/>
      <c r="I6" s="86"/>
      <c r="J6" s="86"/>
      <c r="K6" s="86"/>
      <c r="L6" s="86"/>
      <c r="M6" s="86"/>
      <c r="N6" s="87"/>
      <c r="O6" s="87"/>
      <c r="P6" s="87"/>
      <c r="Q6" s="87"/>
    </row>
    <row r="7" spans="1:21" ht="75" customHeight="1" x14ac:dyDescent="0.25">
      <c r="A7" s="27">
        <v>1</v>
      </c>
      <c r="B7" s="27">
        <v>210</v>
      </c>
      <c r="C7" s="27" t="s">
        <v>1945</v>
      </c>
      <c r="D7" s="28" t="s">
        <v>1946</v>
      </c>
      <c r="E7" s="27" t="s">
        <v>1947</v>
      </c>
      <c r="F7" s="27" t="s">
        <v>43</v>
      </c>
      <c r="G7" s="27" t="s">
        <v>573</v>
      </c>
      <c r="H7" s="27" t="s">
        <v>113</v>
      </c>
      <c r="I7" s="27" t="s">
        <v>1438</v>
      </c>
      <c r="J7" s="27" t="s">
        <v>78</v>
      </c>
      <c r="K7" s="29" t="s">
        <v>1948</v>
      </c>
      <c r="L7" s="27" t="s">
        <v>1949</v>
      </c>
      <c r="M7" s="27" t="s">
        <v>37</v>
      </c>
      <c r="N7" s="57" t="s">
        <v>3557</v>
      </c>
      <c r="O7" s="58">
        <v>43500</v>
      </c>
      <c r="P7" s="57">
        <v>80000</v>
      </c>
      <c r="Q7" s="57">
        <f>O7*P7</f>
        <v>3480000000</v>
      </c>
    </row>
    <row r="8" spans="1:21" ht="39.75" customHeight="1" x14ac:dyDescent="0.25">
      <c r="A8" s="17"/>
      <c r="B8" s="18" t="s">
        <v>878</v>
      </c>
      <c r="C8" s="18"/>
      <c r="D8" s="18"/>
      <c r="E8" s="18"/>
      <c r="F8" s="18"/>
      <c r="G8" s="18"/>
      <c r="H8" s="18"/>
      <c r="I8" s="18"/>
      <c r="J8" s="18"/>
      <c r="K8" s="19"/>
      <c r="L8" s="18"/>
      <c r="M8" s="18"/>
      <c r="N8" s="46"/>
      <c r="O8" s="47"/>
      <c r="P8" s="46"/>
      <c r="Q8" s="49">
        <f>SUM(Q7:Q7)</f>
        <v>3480000000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U13"/>
  <sheetViews>
    <sheetView zoomScale="60" zoomScaleNormal="60" workbookViewId="0">
      <selection activeCell="U12" sqref="U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118.5" customHeight="1" x14ac:dyDescent="0.25">
      <c r="A7" s="11">
        <v>1</v>
      </c>
      <c r="B7" s="11">
        <v>237</v>
      </c>
      <c r="C7" s="11" t="s">
        <v>1951</v>
      </c>
      <c r="D7" s="12" t="s">
        <v>1952</v>
      </c>
      <c r="E7" s="11" t="s">
        <v>1953</v>
      </c>
      <c r="F7" s="11" t="s">
        <v>1954</v>
      </c>
      <c r="G7" s="11" t="s">
        <v>1955</v>
      </c>
      <c r="H7" s="11" t="s">
        <v>53</v>
      </c>
      <c r="I7" s="11" t="s">
        <v>588</v>
      </c>
      <c r="J7" s="11" t="s">
        <v>27</v>
      </c>
      <c r="K7" s="13" t="s">
        <v>1956</v>
      </c>
      <c r="L7" s="11" t="s">
        <v>1957</v>
      </c>
      <c r="M7" s="11" t="s">
        <v>37</v>
      </c>
      <c r="N7" s="40" t="s">
        <v>3557</v>
      </c>
      <c r="O7" s="41">
        <v>8210</v>
      </c>
      <c r="P7" s="40">
        <v>37000</v>
      </c>
      <c r="Q7" s="40">
        <f t="shared" ref="Q7:Q12" si="0">O7*P7</f>
        <v>303770000</v>
      </c>
    </row>
    <row r="8" spans="1:21" ht="71.25" customHeight="1" x14ac:dyDescent="0.25">
      <c r="A8" s="24">
        <v>2</v>
      </c>
      <c r="B8" s="24">
        <v>682</v>
      </c>
      <c r="C8" s="24" t="s">
        <v>1958</v>
      </c>
      <c r="D8" s="25" t="s">
        <v>1959</v>
      </c>
      <c r="E8" s="24" t="s">
        <v>1335</v>
      </c>
      <c r="F8" s="24" t="s">
        <v>200</v>
      </c>
      <c r="G8" s="24" t="s">
        <v>201</v>
      </c>
      <c r="H8" s="24" t="s">
        <v>1052</v>
      </c>
      <c r="I8" s="24" t="s">
        <v>588</v>
      </c>
      <c r="J8" s="24" t="s">
        <v>78</v>
      </c>
      <c r="K8" s="26" t="s">
        <v>1960</v>
      </c>
      <c r="L8" s="24" t="s">
        <v>1961</v>
      </c>
      <c r="M8" s="24" t="s">
        <v>37</v>
      </c>
      <c r="N8" s="54" t="s">
        <v>3557</v>
      </c>
      <c r="O8" s="55">
        <v>2850</v>
      </c>
      <c r="P8" s="54">
        <v>30000</v>
      </c>
      <c r="Q8" s="54">
        <f t="shared" si="0"/>
        <v>85500000</v>
      </c>
    </row>
    <row r="9" spans="1:21" ht="63" customHeight="1" x14ac:dyDescent="0.25">
      <c r="A9" s="24">
        <v>3</v>
      </c>
      <c r="B9" s="24">
        <v>690</v>
      </c>
      <c r="C9" s="24" t="s">
        <v>1962</v>
      </c>
      <c r="D9" s="25" t="s">
        <v>1963</v>
      </c>
      <c r="E9" s="24" t="s">
        <v>1964</v>
      </c>
      <c r="F9" s="24" t="s">
        <v>200</v>
      </c>
      <c r="G9" s="24" t="s">
        <v>201</v>
      </c>
      <c r="H9" s="24" t="s">
        <v>263</v>
      </c>
      <c r="I9" s="24" t="s">
        <v>588</v>
      </c>
      <c r="J9" s="24" t="s">
        <v>78</v>
      </c>
      <c r="K9" s="26" t="s">
        <v>1965</v>
      </c>
      <c r="L9" s="24" t="s">
        <v>1961</v>
      </c>
      <c r="M9" s="24" t="s">
        <v>37</v>
      </c>
      <c r="N9" s="54" t="s">
        <v>3557</v>
      </c>
      <c r="O9" s="55">
        <v>420</v>
      </c>
      <c r="P9" s="54">
        <v>88000</v>
      </c>
      <c r="Q9" s="54">
        <f t="shared" si="0"/>
        <v>36960000</v>
      </c>
    </row>
    <row r="10" spans="1:21" ht="64.5" customHeight="1" x14ac:dyDescent="0.25">
      <c r="A10" s="24">
        <v>4</v>
      </c>
      <c r="B10" s="24">
        <v>696</v>
      </c>
      <c r="C10" s="24" t="s">
        <v>1966</v>
      </c>
      <c r="D10" s="25" t="s">
        <v>1967</v>
      </c>
      <c r="E10" s="24" t="s">
        <v>1968</v>
      </c>
      <c r="F10" s="24" t="s">
        <v>1969</v>
      </c>
      <c r="G10" s="24" t="s">
        <v>1970</v>
      </c>
      <c r="H10" s="24" t="s">
        <v>1971</v>
      </c>
      <c r="I10" s="24" t="s">
        <v>588</v>
      </c>
      <c r="J10" s="24" t="s">
        <v>27</v>
      </c>
      <c r="K10" s="26" t="s">
        <v>1972</v>
      </c>
      <c r="L10" s="24" t="s">
        <v>1961</v>
      </c>
      <c r="M10" s="24" t="s">
        <v>37</v>
      </c>
      <c r="N10" s="54" t="s">
        <v>3557</v>
      </c>
      <c r="O10" s="55">
        <v>3180</v>
      </c>
      <c r="P10" s="54">
        <v>96000</v>
      </c>
      <c r="Q10" s="54">
        <f t="shared" si="0"/>
        <v>305280000</v>
      </c>
    </row>
    <row r="11" spans="1:21" ht="50.25" customHeight="1" x14ac:dyDescent="0.25">
      <c r="A11" s="24">
        <v>5</v>
      </c>
      <c r="B11" s="24">
        <v>698</v>
      </c>
      <c r="C11" s="24" t="s">
        <v>1973</v>
      </c>
      <c r="D11" s="25" t="s">
        <v>1974</v>
      </c>
      <c r="E11" s="24" t="s">
        <v>1975</v>
      </c>
      <c r="F11" s="24" t="s">
        <v>1976</v>
      </c>
      <c r="G11" s="24" t="s">
        <v>1977</v>
      </c>
      <c r="H11" s="24" t="s">
        <v>53</v>
      </c>
      <c r="I11" s="24" t="s">
        <v>2822</v>
      </c>
      <c r="J11" s="24" t="s">
        <v>78</v>
      </c>
      <c r="K11" s="26" t="s">
        <v>1978</v>
      </c>
      <c r="L11" s="24" t="s">
        <v>1961</v>
      </c>
      <c r="M11" s="24" t="s">
        <v>37</v>
      </c>
      <c r="N11" s="54" t="s">
        <v>3557</v>
      </c>
      <c r="O11" s="55">
        <v>980</v>
      </c>
      <c r="P11" s="54">
        <v>65000</v>
      </c>
      <c r="Q11" s="54">
        <f t="shared" si="0"/>
        <v>63700000</v>
      </c>
    </row>
    <row r="12" spans="1:21" ht="78" customHeight="1" x14ac:dyDescent="0.25">
      <c r="A12" s="14">
        <v>6</v>
      </c>
      <c r="B12" s="14">
        <v>884</v>
      </c>
      <c r="C12" s="14" t="s">
        <v>1979</v>
      </c>
      <c r="D12" s="15" t="s">
        <v>1980</v>
      </c>
      <c r="E12" s="14" t="s">
        <v>1981</v>
      </c>
      <c r="F12" s="14" t="s">
        <v>24</v>
      </c>
      <c r="G12" s="14" t="s">
        <v>83</v>
      </c>
      <c r="H12" s="14" t="s">
        <v>159</v>
      </c>
      <c r="I12" s="14" t="s">
        <v>588</v>
      </c>
      <c r="J12" s="14" t="s">
        <v>27</v>
      </c>
      <c r="K12" s="16" t="s">
        <v>1982</v>
      </c>
      <c r="L12" s="14" t="s">
        <v>1983</v>
      </c>
      <c r="M12" s="14" t="s">
        <v>37</v>
      </c>
      <c r="N12" s="43" t="s">
        <v>2980</v>
      </c>
      <c r="O12" s="44">
        <v>900</v>
      </c>
      <c r="P12" s="43">
        <v>5000</v>
      </c>
      <c r="Q12" s="43">
        <f t="shared" si="0"/>
        <v>4500000</v>
      </c>
    </row>
    <row r="13" spans="1:21" ht="40.5" customHeight="1" x14ac:dyDescent="0.25">
      <c r="A13" s="17"/>
      <c r="B13" s="18" t="s">
        <v>94</v>
      </c>
      <c r="C13" s="18"/>
      <c r="D13" s="18"/>
      <c r="E13" s="18"/>
      <c r="F13" s="18"/>
      <c r="G13" s="18"/>
      <c r="H13" s="18"/>
      <c r="I13" s="18"/>
      <c r="J13" s="18"/>
      <c r="K13" s="19"/>
      <c r="L13" s="18"/>
      <c r="M13" s="18"/>
      <c r="N13" s="46"/>
      <c r="O13" s="47"/>
      <c r="P13" s="46"/>
      <c r="Q13" s="49">
        <f>SUM(Q7:Q12)</f>
        <v>799710000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U10"/>
  <sheetViews>
    <sheetView zoomScale="60" zoomScaleNormal="60" workbookViewId="0">
      <selection activeCell="K19" sqref="K1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7.75" customHeight="1" x14ac:dyDescent="0.25">
      <c r="A7" s="11">
        <v>1</v>
      </c>
      <c r="B7" s="11">
        <v>824</v>
      </c>
      <c r="C7" s="11" t="s">
        <v>1985</v>
      </c>
      <c r="D7" s="12" t="s">
        <v>1986</v>
      </c>
      <c r="E7" s="11" t="s">
        <v>1987</v>
      </c>
      <c r="F7" s="11" t="s">
        <v>111</v>
      </c>
      <c r="G7" s="11" t="s">
        <v>961</v>
      </c>
      <c r="H7" s="11" t="s">
        <v>1988</v>
      </c>
      <c r="I7" s="11" t="s">
        <v>588</v>
      </c>
      <c r="J7" s="11" t="s">
        <v>78</v>
      </c>
      <c r="K7" s="13">
        <v>893110118123</v>
      </c>
      <c r="L7" s="11" t="s">
        <v>1989</v>
      </c>
      <c r="M7" s="11" t="s">
        <v>37</v>
      </c>
      <c r="N7" s="40" t="s">
        <v>3561</v>
      </c>
      <c r="O7" s="41">
        <v>10400</v>
      </c>
      <c r="P7" s="40">
        <v>7350</v>
      </c>
      <c r="Q7" s="40">
        <f>O7*P7</f>
        <v>76440000</v>
      </c>
    </row>
    <row r="8" spans="1:21" ht="55.5" customHeight="1" x14ac:dyDescent="0.25">
      <c r="A8" s="24">
        <v>2</v>
      </c>
      <c r="B8" s="24">
        <v>834</v>
      </c>
      <c r="C8" s="24" t="s">
        <v>1990</v>
      </c>
      <c r="D8" s="25" t="s">
        <v>1991</v>
      </c>
      <c r="E8" s="24" t="s">
        <v>1992</v>
      </c>
      <c r="F8" s="24" t="s">
        <v>111</v>
      </c>
      <c r="G8" s="24" t="s">
        <v>961</v>
      </c>
      <c r="H8" s="24" t="s">
        <v>1993</v>
      </c>
      <c r="I8" s="11" t="s">
        <v>588</v>
      </c>
      <c r="J8" s="24" t="s">
        <v>78</v>
      </c>
      <c r="K8" s="26">
        <v>893110118423</v>
      </c>
      <c r="L8" s="24" t="s">
        <v>1989</v>
      </c>
      <c r="M8" s="24" t="s">
        <v>37</v>
      </c>
      <c r="N8" s="54" t="s">
        <v>3561</v>
      </c>
      <c r="O8" s="55">
        <v>45820</v>
      </c>
      <c r="P8" s="54">
        <v>13200</v>
      </c>
      <c r="Q8" s="54">
        <f>O8*P8</f>
        <v>604824000</v>
      </c>
    </row>
    <row r="9" spans="1:21" ht="69" customHeight="1" x14ac:dyDescent="0.25">
      <c r="A9" s="14">
        <v>3</v>
      </c>
      <c r="B9" s="14">
        <v>835</v>
      </c>
      <c r="C9" s="14" t="s">
        <v>1994</v>
      </c>
      <c r="D9" s="15" t="s">
        <v>1319</v>
      </c>
      <c r="E9" s="14" t="s">
        <v>1995</v>
      </c>
      <c r="F9" s="14" t="s">
        <v>111</v>
      </c>
      <c r="G9" s="14" t="s">
        <v>961</v>
      </c>
      <c r="H9" s="14" t="s">
        <v>1996</v>
      </c>
      <c r="I9" s="11" t="s">
        <v>588</v>
      </c>
      <c r="J9" s="14" t="s">
        <v>78</v>
      </c>
      <c r="K9" s="16">
        <v>893110118623</v>
      </c>
      <c r="L9" s="14" t="s">
        <v>1989</v>
      </c>
      <c r="M9" s="14" t="s">
        <v>37</v>
      </c>
      <c r="N9" s="43" t="s">
        <v>3561</v>
      </c>
      <c r="O9" s="44">
        <v>5000</v>
      </c>
      <c r="P9" s="43">
        <v>10500</v>
      </c>
      <c r="Q9" s="43">
        <f>O9*P9</f>
        <v>52500000</v>
      </c>
    </row>
    <row r="10" spans="1:21" ht="40.5" customHeight="1" x14ac:dyDescent="0.25">
      <c r="A10" s="17"/>
      <c r="B10" s="18" t="s">
        <v>58</v>
      </c>
      <c r="C10" s="18"/>
      <c r="D10" s="18"/>
      <c r="E10" s="18"/>
      <c r="F10" s="18"/>
      <c r="G10" s="18"/>
      <c r="H10" s="18"/>
      <c r="I10" s="18"/>
      <c r="J10" s="18"/>
      <c r="K10" s="19"/>
      <c r="L10" s="18"/>
      <c r="M10" s="18"/>
      <c r="N10" s="46"/>
      <c r="O10" s="47"/>
      <c r="P10" s="46"/>
      <c r="Q10" s="49">
        <f>SUM(Q7:Q9)</f>
        <v>733764000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U17"/>
  <sheetViews>
    <sheetView zoomScale="60" zoomScaleNormal="60" workbookViewId="0">
      <selection activeCell="W14" sqref="W14"/>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2.5" customHeight="1" x14ac:dyDescent="0.25">
      <c r="A6" s="90"/>
      <c r="B6" s="90"/>
      <c r="C6" s="91"/>
      <c r="D6" s="86"/>
      <c r="E6" s="86"/>
      <c r="F6" s="86"/>
      <c r="G6" s="86"/>
      <c r="H6" s="86"/>
      <c r="I6" s="86"/>
      <c r="J6" s="86"/>
      <c r="K6" s="86"/>
      <c r="L6" s="86"/>
      <c r="M6" s="86"/>
      <c r="N6" s="87"/>
      <c r="O6" s="87"/>
      <c r="P6" s="87"/>
      <c r="Q6" s="87"/>
    </row>
    <row r="7" spans="1:21" ht="52.5" customHeight="1" x14ac:dyDescent="0.25">
      <c r="A7" s="11">
        <v>1</v>
      </c>
      <c r="B7" s="11">
        <v>75</v>
      </c>
      <c r="C7" s="11" t="s">
        <v>1998</v>
      </c>
      <c r="D7" s="12" t="s">
        <v>1999</v>
      </c>
      <c r="E7" s="11" t="s">
        <v>2000</v>
      </c>
      <c r="F7" s="11" t="s">
        <v>24</v>
      </c>
      <c r="G7" s="11" t="s">
        <v>319</v>
      </c>
      <c r="H7" s="11" t="s">
        <v>2001</v>
      </c>
      <c r="I7" s="11" t="s">
        <v>588</v>
      </c>
      <c r="J7" s="11" t="s">
        <v>78</v>
      </c>
      <c r="K7" s="13" t="s">
        <v>2002</v>
      </c>
      <c r="L7" s="11" t="s">
        <v>1481</v>
      </c>
      <c r="M7" s="11" t="s">
        <v>37</v>
      </c>
      <c r="N7" s="40" t="s">
        <v>3557</v>
      </c>
      <c r="O7" s="41">
        <v>11000</v>
      </c>
      <c r="P7" s="40">
        <v>24000</v>
      </c>
      <c r="Q7" s="40">
        <f t="shared" ref="Q7:Q16" si="0">O7*P7</f>
        <v>264000000</v>
      </c>
    </row>
    <row r="8" spans="1:21" ht="60" customHeight="1" x14ac:dyDescent="0.25">
      <c r="A8" s="24">
        <v>2</v>
      </c>
      <c r="B8" s="24">
        <v>77</v>
      </c>
      <c r="C8" s="24" t="s">
        <v>2003</v>
      </c>
      <c r="D8" s="25" t="s">
        <v>2004</v>
      </c>
      <c r="E8" s="24" t="s">
        <v>2005</v>
      </c>
      <c r="F8" s="24" t="s">
        <v>24</v>
      </c>
      <c r="G8" s="24" t="s">
        <v>446</v>
      </c>
      <c r="H8" s="24" t="s">
        <v>2006</v>
      </c>
      <c r="I8" s="24" t="s">
        <v>588</v>
      </c>
      <c r="J8" s="24" t="s">
        <v>78</v>
      </c>
      <c r="K8" s="26" t="s">
        <v>2007</v>
      </c>
      <c r="L8" s="24" t="s">
        <v>2008</v>
      </c>
      <c r="M8" s="24" t="s">
        <v>37</v>
      </c>
      <c r="N8" s="54" t="s">
        <v>2980</v>
      </c>
      <c r="O8" s="55">
        <v>152000</v>
      </c>
      <c r="P8" s="54">
        <v>2650</v>
      </c>
      <c r="Q8" s="54">
        <f t="shared" si="0"/>
        <v>402800000</v>
      </c>
    </row>
    <row r="9" spans="1:21" ht="57.75" customHeight="1" x14ac:dyDescent="0.25">
      <c r="A9" s="24">
        <v>3</v>
      </c>
      <c r="B9" s="24">
        <v>387</v>
      </c>
      <c r="C9" s="24" t="s">
        <v>2009</v>
      </c>
      <c r="D9" s="25" t="s">
        <v>2010</v>
      </c>
      <c r="E9" s="24" t="s">
        <v>2011</v>
      </c>
      <c r="F9" s="24" t="s">
        <v>2012</v>
      </c>
      <c r="G9" s="24" t="s">
        <v>2013</v>
      </c>
      <c r="H9" s="24" t="s">
        <v>159</v>
      </c>
      <c r="I9" s="24" t="s">
        <v>588</v>
      </c>
      <c r="J9" s="24" t="s">
        <v>78</v>
      </c>
      <c r="K9" s="26" t="s">
        <v>2014</v>
      </c>
      <c r="L9" s="24" t="s">
        <v>1481</v>
      </c>
      <c r="M9" s="24" t="s">
        <v>37</v>
      </c>
      <c r="N9" s="54" t="s">
        <v>2980</v>
      </c>
      <c r="O9" s="55">
        <v>13800</v>
      </c>
      <c r="P9" s="54">
        <v>2000</v>
      </c>
      <c r="Q9" s="54">
        <f t="shared" si="0"/>
        <v>27600000</v>
      </c>
    </row>
    <row r="10" spans="1:21" ht="48.75" customHeight="1" x14ac:dyDescent="0.25">
      <c r="A10" s="24">
        <v>4</v>
      </c>
      <c r="B10" s="24">
        <v>391</v>
      </c>
      <c r="C10" s="24" t="s">
        <v>2015</v>
      </c>
      <c r="D10" s="25" t="s">
        <v>2016</v>
      </c>
      <c r="E10" s="24" t="s">
        <v>82</v>
      </c>
      <c r="F10" s="24" t="s">
        <v>24</v>
      </c>
      <c r="G10" s="24" t="s">
        <v>83</v>
      </c>
      <c r="H10" s="24" t="s">
        <v>159</v>
      </c>
      <c r="I10" s="24" t="s">
        <v>588</v>
      </c>
      <c r="J10" s="24" t="s">
        <v>78</v>
      </c>
      <c r="K10" s="26" t="s">
        <v>2017</v>
      </c>
      <c r="L10" s="24" t="s">
        <v>1481</v>
      </c>
      <c r="M10" s="24" t="s">
        <v>37</v>
      </c>
      <c r="N10" s="54" t="s">
        <v>2980</v>
      </c>
      <c r="O10" s="55">
        <v>92000</v>
      </c>
      <c r="P10" s="54">
        <v>3000</v>
      </c>
      <c r="Q10" s="54">
        <f t="shared" si="0"/>
        <v>276000000</v>
      </c>
    </row>
    <row r="11" spans="1:21" ht="59.25" customHeight="1" x14ac:dyDescent="0.25">
      <c r="A11" s="24">
        <v>5</v>
      </c>
      <c r="B11" s="24">
        <v>428</v>
      </c>
      <c r="C11" s="24" t="s">
        <v>2018</v>
      </c>
      <c r="D11" s="25" t="s">
        <v>2019</v>
      </c>
      <c r="E11" s="24" t="s">
        <v>2020</v>
      </c>
      <c r="F11" s="24" t="s">
        <v>24</v>
      </c>
      <c r="G11" s="24" t="s">
        <v>76</v>
      </c>
      <c r="H11" s="24" t="s">
        <v>170</v>
      </c>
      <c r="I11" s="24" t="s">
        <v>1438</v>
      </c>
      <c r="J11" s="24" t="s">
        <v>27</v>
      </c>
      <c r="K11" s="26" t="s">
        <v>2021</v>
      </c>
      <c r="L11" s="24" t="s">
        <v>2022</v>
      </c>
      <c r="M11" s="24" t="s">
        <v>37</v>
      </c>
      <c r="N11" s="54" t="s">
        <v>2980</v>
      </c>
      <c r="O11" s="55">
        <v>55000</v>
      </c>
      <c r="P11" s="54">
        <v>3150</v>
      </c>
      <c r="Q11" s="54">
        <f t="shared" si="0"/>
        <v>173250000</v>
      </c>
    </row>
    <row r="12" spans="1:21" ht="55.5" customHeight="1" x14ac:dyDescent="0.25">
      <c r="A12" s="24">
        <v>6</v>
      </c>
      <c r="B12" s="24">
        <v>478</v>
      </c>
      <c r="C12" s="24" t="s">
        <v>2023</v>
      </c>
      <c r="D12" s="25" t="s">
        <v>2024</v>
      </c>
      <c r="E12" s="24" t="s">
        <v>359</v>
      </c>
      <c r="F12" s="24" t="s">
        <v>24</v>
      </c>
      <c r="G12" s="24" t="s">
        <v>484</v>
      </c>
      <c r="H12" s="24" t="s">
        <v>70</v>
      </c>
      <c r="I12" s="24" t="s">
        <v>588</v>
      </c>
      <c r="J12" s="24" t="s">
        <v>78</v>
      </c>
      <c r="K12" s="26" t="s">
        <v>2025</v>
      </c>
      <c r="L12" s="24" t="s">
        <v>1481</v>
      </c>
      <c r="M12" s="24" t="s">
        <v>37</v>
      </c>
      <c r="N12" s="54" t="s">
        <v>2980</v>
      </c>
      <c r="O12" s="55">
        <v>41000</v>
      </c>
      <c r="P12" s="54">
        <v>1950</v>
      </c>
      <c r="Q12" s="54">
        <f t="shared" si="0"/>
        <v>79950000</v>
      </c>
    </row>
    <row r="13" spans="1:21" ht="60" customHeight="1" x14ac:dyDescent="0.25">
      <c r="A13" s="24">
        <v>7</v>
      </c>
      <c r="B13" s="24">
        <v>524</v>
      </c>
      <c r="C13" s="24" t="s">
        <v>2026</v>
      </c>
      <c r="D13" s="25" t="s">
        <v>2027</v>
      </c>
      <c r="E13" s="24" t="s">
        <v>2028</v>
      </c>
      <c r="F13" s="24" t="s">
        <v>175</v>
      </c>
      <c r="G13" s="24" t="s">
        <v>308</v>
      </c>
      <c r="H13" s="24" t="s">
        <v>294</v>
      </c>
      <c r="I13" s="24" t="s">
        <v>588</v>
      </c>
      <c r="J13" s="24" t="s">
        <v>78</v>
      </c>
      <c r="K13" s="26" t="s">
        <v>2029</v>
      </c>
      <c r="L13" s="24" t="s">
        <v>2030</v>
      </c>
      <c r="M13" s="24" t="s">
        <v>37</v>
      </c>
      <c r="N13" s="54" t="s">
        <v>3557</v>
      </c>
      <c r="O13" s="55">
        <v>8105</v>
      </c>
      <c r="P13" s="54">
        <v>5400</v>
      </c>
      <c r="Q13" s="54">
        <f t="shared" si="0"/>
        <v>43767000</v>
      </c>
    </row>
    <row r="14" spans="1:21" ht="48" customHeight="1" x14ac:dyDescent="0.25">
      <c r="A14" s="24">
        <v>8</v>
      </c>
      <c r="B14" s="24">
        <v>526</v>
      </c>
      <c r="C14" s="24" t="s">
        <v>2031</v>
      </c>
      <c r="D14" s="25" t="s">
        <v>2027</v>
      </c>
      <c r="E14" s="24" t="s">
        <v>2032</v>
      </c>
      <c r="F14" s="24" t="s">
        <v>175</v>
      </c>
      <c r="G14" s="24" t="s">
        <v>308</v>
      </c>
      <c r="H14" s="24" t="s">
        <v>2033</v>
      </c>
      <c r="I14" s="24" t="s">
        <v>588</v>
      </c>
      <c r="J14" s="24" t="s">
        <v>78</v>
      </c>
      <c r="K14" s="26" t="s">
        <v>2034</v>
      </c>
      <c r="L14" s="24" t="s">
        <v>2035</v>
      </c>
      <c r="M14" s="24" t="s">
        <v>37</v>
      </c>
      <c r="N14" s="54" t="s">
        <v>3557</v>
      </c>
      <c r="O14" s="55">
        <v>2170</v>
      </c>
      <c r="P14" s="54">
        <v>59900</v>
      </c>
      <c r="Q14" s="54">
        <f t="shared" si="0"/>
        <v>129983000</v>
      </c>
    </row>
    <row r="15" spans="1:21" ht="59.25" customHeight="1" x14ac:dyDescent="0.25">
      <c r="A15" s="24">
        <v>9</v>
      </c>
      <c r="B15" s="24">
        <v>549</v>
      </c>
      <c r="C15" s="24" t="s">
        <v>2036</v>
      </c>
      <c r="D15" s="25" t="s">
        <v>2037</v>
      </c>
      <c r="E15" s="24" t="s">
        <v>2038</v>
      </c>
      <c r="F15" s="24" t="s">
        <v>24</v>
      </c>
      <c r="G15" s="24" t="s">
        <v>91</v>
      </c>
      <c r="H15" s="24" t="s">
        <v>2039</v>
      </c>
      <c r="I15" s="24" t="s">
        <v>588</v>
      </c>
      <c r="J15" s="24" t="s">
        <v>27</v>
      </c>
      <c r="K15" s="26" t="s">
        <v>2040</v>
      </c>
      <c r="L15" s="24" t="s">
        <v>2041</v>
      </c>
      <c r="M15" s="24" t="s">
        <v>37</v>
      </c>
      <c r="N15" s="54" t="s">
        <v>3558</v>
      </c>
      <c r="O15" s="55">
        <v>32000</v>
      </c>
      <c r="P15" s="54">
        <v>2750</v>
      </c>
      <c r="Q15" s="54">
        <f t="shared" si="0"/>
        <v>88000000</v>
      </c>
    </row>
    <row r="16" spans="1:21" ht="50.25" customHeight="1" x14ac:dyDescent="0.25">
      <c r="A16" s="14">
        <v>10</v>
      </c>
      <c r="B16" s="14">
        <v>753</v>
      </c>
      <c r="C16" s="14" t="s">
        <v>2042</v>
      </c>
      <c r="D16" s="15" t="s">
        <v>493</v>
      </c>
      <c r="E16" s="14" t="s">
        <v>2043</v>
      </c>
      <c r="F16" s="14" t="s">
        <v>24</v>
      </c>
      <c r="G16" s="14" t="s">
        <v>152</v>
      </c>
      <c r="H16" s="14" t="s">
        <v>2044</v>
      </c>
      <c r="I16" s="14" t="s">
        <v>588</v>
      </c>
      <c r="J16" s="14" t="s">
        <v>78</v>
      </c>
      <c r="K16" s="16" t="s">
        <v>2045</v>
      </c>
      <c r="L16" s="14" t="s">
        <v>1481</v>
      </c>
      <c r="M16" s="14" t="s">
        <v>37</v>
      </c>
      <c r="N16" s="43" t="s">
        <v>3562</v>
      </c>
      <c r="O16" s="44">
        <v>59100</v>
      </c>
      <c r="P16" s="43">
        <v>9400</v>
      </c>
      <c r="Q16" s="43">
        <f t="shared" si="0"/>
        <v>555540000</v>
      </c>
    </row>
    <row r="17" spans="1:17" ht="38.25" customHeight="1" x14ac:dyDescent="0.25">
      <c r="A17" s="17"/>
      <c r="B17" s="18" t="s">
        <v>1892</v>
      </c>
      <c r="C17" s="18"/>
      <c r="D17" s="18"/>
      <c r="E17" s="18"/>
      <c r="F17" s="18"/>
      <c r="G17" s="18"/>
      <c r="H17" s="18"/>
      <c r="I17" s="18"/>
      <c r="J17" s="18"/>
      <c r="K17" s="19"/>
      <c r="L17" s="18"/>
      <c r="M17" s="18"/>
      <c r="N17" s="46"/>
      <c r="O17" s="47"/>
      <c r="P17" s="46"/>
      <c r="Q17" s="49">
        <f>SUM(Q7:Q16)</f>
        <v>2040890000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U27"/>
  <sheetViews>
    <sheetView zoomScale="60" zoomScaleNormal="60" workbookViewId="0">
      <selection activeCell="N29" sqref="N2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31.5" x14ac:dyDescent="0.25">
      <c r="A7" s="11">
        <v>1</v>
      </c>
      <c r="B7" s="11">
        <v>51</v>
      </c>
      <c r="C7" s="11" t="s">
        <v>2047</v>
      </c>
      <c r="D7" s="12" t="s">
        <v>1407</v>
      </c>
      <c r="E7" s="11" t="s">
        <v>1408</v>
      </c>
      <c r="F7" s="11" t="s">
        <v>24</v>
      </c>
      <c r="G7" s="11" t="s">
        <v>76</v>
      </c>
      <c r="H7" s="11" t="s">
        <v>70</v>
      </c>
      <c r="I7" s="11" t="s">
        <v>588</v>
      </c>
      <c r="J7" s="11" t="s">
        <v>27</v>
      </c>
      <c r="K7" s="13" t="s">
        <v>2048</v>
      </c>
      <c r="L7" s="11" t="s">
        <v>2049</v>
      </c>
      <c r="M7" s="11" t="s">
        <v>37</v>
      </c>
      <c r="N7" s="40" t="s">
        <v>2980</v>
      </c>
      <c r="O7" s="41">
        <v>10000</v>
      </c>
      <c r="P7" s="40">
        <v>403</v>
      </c>
      <c r="Q7" s="40">
        <f t="shared" ref="Q7:Q26" si="0">O7*P7</f>
        <v>4030000</v>
      </c>
    </row>
    <row r="8" spans="1:21" ht="56.25" customHeight="1" x14ac:dyDescent="0.25">
      <c r="A8" s="24">
        <v>2</v>
      </c>
      <c r="B8" s="24">
        <v>161</v>
      </c>
      <c r="C8" s="24" t="s">
        <v>2050</v>
      </c>
      <c r="D8" s="25" t="s">
        <v>2051</v>
      </c>
      <c r="E8" s="24" t="s">
        <v>2052</v>
      </c>
      <c r="F8" s="24" t="s">
        <v>24</v>
      </c>
      <c r="G8" s="24" t="s">
        <v>2053</v>
      </c>
      <c r="H8" s="24" t="s">
        <v>2054</v>
      </c>
      <c r="I8" s="11" t="s">
        <v>588</v>
      </c>
      <c r="J8" s="24" t="s">
        <v>78</v>
      </c>
      <c r="K8" s="26" t="s">
        <v>2055</v>
      </c>
      <c r="L8" s="24" t="s">
        <v>2049</v>
      </c>
      <c r="M8" s="24" t="s">
        <v>37</v>
      </c>
      <c r="N8" s="54" t="s">
        <v>3557</v>
      </c>
      <c r="O8" s="55">
        <v>11000</v>
      </c>
      <c r="P8" s="54">
        <v>26350</v>
      </c>
      <c r="Q8" s="54">
        <f t="shared" si="0"/>
        <v>289850000</v>
      </c>
    </row>
    <row r="9" spans="1:21" ht="116.25" customHeight="1" x14ac:dyDescent="0.25">
      <c r="A9" s="24">
        <v>3</v>
      </c>
      <c r="B9" s="24">
        <v>170</v>
      </c>
      <c r="C9" s="24" t="s">
        <v>2056</v>
      </c>
      <c r="D9" s="25" t="s">
        <v>2057</v>
      </c>
      <c r="E9" s="24" t="s">
        <v>2058</v>
      </c>
      <c r="F9" s="24" t="s">
        <v>43</v>
      </c>
      <c r="G9" s="24" t="s">
        <v>128</v>
      </c>
      <c r="H9" s="24" t="s">
        <v>2059</v>
      </c>
      <c r="I9" s="24" t="s">
        <v>588</v>
      </c>
      <c r="J9" s="24" t="s">
        <v>27</v>
      </c>
      <c r="K9" s="26" t="s">
        <v>2060</v>
      </c>
      <c r="L9" s="24" t="s">
        <v>2049</v>
      </c>
      <c r="M9" s="24" t="s">
        <v>37</v>
      </c>
      <c r="N9" s="54" t="s">
        <v>3557</v>
      </c>
      <c r="O9" s="55">
        <v>20000</v>
      </c>
      <c r="P9" s="54">
        <v>18984</v>
      </c>
      <c r="Q9" s="54">
        <f t="shared" si="0"/>
        <v>379680000</v>
      </c>
    </row>
    <row r="10" spans="1:21" ht="99.75" customHeight="1" x14ac:dyDescent="0.25">
      <c r="A10" s="24">
        <v>4</v>
      </c>
      <c r="B10" s="24">
        <v>172</v>
      </c>
      <c r="C10" s="24" t="s">
        <v>2061</v>
      </c>
      <c r="D10" s="25" t="s">
        <v>2062</v>
      </c>
      <c r="E10" s="24" t="s">
        <v>2063</v>
      </c>
      <c r="F10" s="24" t="s">
        <v>43</v>
      </c>
      <c r="G10" s="24" t="s">
        <v>128</v>
      </c>
      <c r="H10" s="24" t="s">
        <v>2064</v>
      </c>
      <c r="I10" s="24" t="s">
        <v>588</v>
      </c>
      <c r="J10" s="24" t="s">
        <v>27</v>
      </c>
      <c r="K10" s="26" t="s">
        <v>2065</v>
      </c>
      <c r="L10" s="24" t="s">
        <v>2049</v>
      </c>
      <c r="M10" s="24" t="s">
        <v>37</v>
      </c>
      <c r="N10" s="54" t="s">
        <v>3557</v>
      </c>
      <c r="O10" s="55">
        <v>78200</v>
      </c>
      <c r="P10" s="54">
        <v>25750</v>
      </c>
      <c r="Q10" s="54">
        <f t="shared" si="0"/>
        <v>2013650000</v>
      </c>
    </row>
    <row r="11" spans="1:21" ht="101.25" customHeight="1" x14ac:dyDescent="0.25">
      <c r="A11" s="24">
        <v>5</v>
      </c>
      <c r="B11" s="24">
        <v>173</v>
      </c>
      <c r="C11" s="24" t="s">
        <v>2066</v>
      </c>
      <c r="D11" s="25" t="s">
        <v>2067</v>
      </c>
      <c r="E11" s="24" t="s">
        <v>2068</v>
      </c>
      <c r="F11" s="24" t="s">
        <v>24</v>
      </c>
      <c r="G11" s="24" t="s">
        <v>145</v>
      </c>
      <c r="H11" s="24" t="s">
        <v>2069</v>
      </c>
      <c r="I11" s="24" t="s">
        <v>588</v>
      </c>
      <c r="J11" s="24" t="s">
        <v>78</v>
      </c>
      <c r="K11" s="26" t="s">
        <v>2070</v>
      </c>
      <c r="L11" s="24" t="s">
        <v>2049</v>
      </c>
      <c r="M11" s="24" t="s">
        <v>37</v>
      </c>
      <c r="N11" s="54" t="s">
        <v>3558</v>
      </c>
      <c r="O11" s="55">
        <v>163000</v>
      </c>
      <c r="P11" s="54">
        <v>1612</v>
      </c>
      <c r="Q11" s="54">
        <f t="shared" si="0"/>
        <v>262756000</v>
      </c>
    </row>
    <row r="12" spans="1:21" ht="61.5" customHeight="1" x14ac:dyDescent="0.25">
      <c r="A12" s="24">
        <v>6</v>
      </c>
      <c r="B12" s="24">
        <v>202</v>
      </c>
      <c r="C12" s="24" t="s">
        <v>2071</v>
      </c>
      <c r="D12" s="25" t="s">
        <v>2072</v>
      </c>
      <c r="E12" s="24" t="s">
        <v>2073</v>
      </c>
      <c r="F12" s="24" t="s">
        <v>24</v>
      </c>
      <c r="G12" s="24" t="s">
        <v>145</v>
      </c>
      <c r="H12" s="24" t="s">
        <v>2074</v>
      </c>
      <c r="I12" s="24" t="s">
        <v>817</v>
      </c>
      <c r="J12" s="24" t="s">
        <v>78</v>
      </c>
      <c r="K12" s="26" t="s">
        <v>2075</v>
      </c>
      <c r="L12" s="24" t="s">
        <v>2049</v>
      </c>
      <c r="M12" s="24" t="s">
        <v>37</v>
      </c>
      <c r="N12" s="54" t="s">
        <v>3558</v>
      </c>
      <c r="O12" s="55">
        <v>25000</v>
      </c>
      <c r="P12" s="54">
        <v>6500</v>
      </c>
      <c r="Q12" s="54">
        <f t="shared" si="0"/>
        <v>162500000</v>
      </c>
    </row>
    <row r="13" spans="1:21" ht="73.5" customHeight="1" x14ac:dyDescent="0.25">
      <c r="A13" s="24">
        <v>7</v>
      </c>
      <c r="B13" s="24">
        <v>221</v>
      </c>
      <c r="C13" s="24" t="s">
        <v>2076</v>
      </c>
      <c r="D13" s="25" t="s">
        <v>1012</v>
      </c>
      <c r="E13" s="24" t="s">
        <v>2077</v>
      </c>
      <c r="F13" s="24" t="s">
        <v>24</v>
      </c>
      <c r="G13" s="24" t="s">
        <v>145</v>
      </c>
      <c r="H13" s="24" t="s">
        <v>2078</v>
      </c>
      <c r="I13" s="24" t="s">
        <v>817</v>
      </c>
      <c r="J13" s="24" t="s">
        <v>78</v>
      </c>
      <c r="K13" s="26" t="s">
        <v>2079</v>
      </c>
      <c r="L13" s="24" t="s">
        <v>2049</v>
      </c>
      <c r="M13" s="24" t="s">
        <v>37</v>
      </c>
      <c r="N13" s="54" t="s">
        <v>3557</v>
      </c>
      <c r="O13" s="55">
        <v>1000</v>
      </c>
      <c r="P13" s="54">
        <v>39816</v>
      </c>
      <c r="Q13" s="54">
        <f t="shared" si="0"/>
        <v>39816000</v>
      </c>
    </row>
    <row r="14" spans="1:21" ht="96" customHeight="1" x14ac:dyDescent="0.25">
      <c r="A14" s="24">
        <v>8</v>
      </c>
      <c r="B14" s="24">
        <v>226</v>
      </c>
      <c r="C14" s="24" t="s">
        <v>2080</v>
      </c>
      <c r="D14" s="25" t="s">
        <v>2081</v>
      </c>
      <c r="E14" s="24" t="s">
        <v>2082</v>
      </c>
      <c r="F14" s="24" t="s">
        <v>43</v>
      </c>
      <c r="G14" s="24" t="s">
        <v>128</v>
      </c>
      <c r="H14" s="24" t="s">
        <v>2083</v>
      </c>
      <c r="I14" s="24" t="s">
        <v>588</v>
      </c>
      <c r="J14" s="24" t="s">
        <v>27</v>
      </c>
      <c r="K14" s="26" t="s">
        <v>2084</v>
      </c>
      <c r="L14" s="24" t="s">
        <v>2049</v>
      </c>
      <c r="M14" s="24" t="s">
        <v>37</v>
      </c>
      <c r="N14" s="54" t="s">
        <v>3557</v>
      </c>
      <c r="O14" s="55">
        <v>150</v>
      </c>
      <c r="P14" s="54">
        <v>55350</v>
      </c>
      <c r="Q14" s="54">
        <f t="shared" si="0"/>
        <v>8302500</v>
      </c>
    </row>
    <row r="15" spans="1:21" ht="84.75" customHeight="1" x14ac:dyDescent="0.25">
      <c r="A15" s="24">
        <v>9</v>
      </c>
      <c r="B15" s="24">
        <v>253</v>
      </c>
      <c r="C15" s="24" t="s">
        <v>2085</v>
      </c>
      <c r="D15" s="25" t="s">
        <v>2086</v>
      </c>
      <c r="E15" s="24" t="s">
        <v>2087</v>
      </c>
      <c r="F15" s="24" t="s">
        <v>43</v>
      </c>
      <c r="G15" s="24" t="s">
        <v>44</v>
      </c>
      <c r="H15" s="24" t="s">
        <v>2088</v>
      </c>
      <c r="I15" s="24" t="s">
        <v>588</v>
      </c>
      <c r="J15" s="24" t="s">
        <v>78</v>
      </c>
      <c r="K15" s="26">
        <v>893110216723</v>
      </c>
      <c r="L15" s="24" t="s">
        <v>2089</v>
      </c>
      <c r="M15" s="24" t="s">
        <v>37</v>
      </c>
      <c r="N15" s="54" t="s">
        <v>3562</v>
      </c>
      <c r="O15" s="55">
        <v>1700</v>
      </c>
      <c r="P15" s="54">
        <v>10025</v>
      </c>
      <c r="Q15" s="54">
        <f t="shared" si="0"/>
        <v>17042500</v>
      </c>
    </row>
    <row r="16" spans="1:21" ht="69.75" customHeight="1" x14ac:dyDescent="0.25">
      <c r="A16" s="24">
        <v>10</v>
      </c>
      <c r="B16" s="24">
        <v>254</v>
      </c>
      <c r="C16" s="24" t="s">
        <v>2090</v>
      </c>
      <c r="D16" s="25" t="s">
        <v>2086</v>
      </c>
      <c r="E16" s="24" t="s">
        <v>2091</v>
      </c>
      <c r="F16" s="24" t="s">
        <v>43</v>
      </c>
      <c r="G16" s="24" t="s">
        <v>44</v>
      </c>
      <c r="H16" s="24" t="s">
        <v>2092</v>
      </c>
      <c r="I16" s="24" t="s">
        <v>588</v>
      </c>
      <c r="J16" s="24" t="s">
        <v>78</v>
      </c>
      <c r="K16" s="26">
        <v>893110216823</v>
      </c>
      <c r="L16" s="24" t="s">
        <v>2049</v>
      </c>
      <c r="M16" s="24" t="s">
        <v>37</v>
      </c>
      <c r="N16" s="54" t="s">
        <v>3562</v>
      </c>
      <c r="O16" s="55">
        <v>1500</v>
      </c>
      <c r="P16" s="54">
        <v>17635</v>
      </c>
      <c r="Q16" s="54">
        <f t="shared" si="0"/>
        <v>26452500</v>
      </c>
    </row>
    <row r="17" spans="1:17" ht="62.25" customHeight="1" x14ac:dyDescent="0.25">
      <c r="A17" s="24">
        <v>11</v>
      </c>
      <c r="B17" s="24">
        <v>271</v>
      </c>
      <c r="C17" s="24" t="s">
        <v>2093</v>
      </c>
      <c r="D17" s="25" t="s">
        <v>634</v>
      </c>
      <c r="E17" s="24" t="s">
        <v>1436</v>
      </c>
      <c r="F17" s="24" t="s">
        <v>111</v>
      </c>
      <c r="G17" s="24" t="s">
        <v>961</v>
      </c>
      <c r="H17" s="24" t="s">
        <v>2094</v>
      </c>
      <c r="I17" s="24" t="s">
        <v>588</v>
      </c>
      <c r="J17" s="24" t="s">
        <v>78</v>
      </c>
      <c r="K17" s="26" t="s">
        <v>2095</v>
      </c>
      <c r="L17" s="24" t="s">
        <v>2049</v>
      </c>
      <c r="M17" s="24" t="s">
        <v>37</v>
      </c>
      <c r="N17" s="54" t="s">
        <v>3557</v>
      </c>
      <c r="O17" s="55">
        <v>1800</v>
      </c>
      <c r="P17" s="54">
        <v>12180</v>
      </c>
      <c r="Q17" s="54">
        <f t="shared" si="0"/>
        <v>21924000</v>
      </c>
    </row>
    <row r="18" spans="1:17" ht="48" customHeight="1" x14ac:dyDescent="0.25">
      <c r="A18" s="24">
        <v>12</v>
      </c>
      <c r="B18" s="24">
        <v>281</v>
      </c>
      <c r="C18" s="24" t="s">
        <v>2096</v>
      </c>
      <c r="D18" s="25" t="s">
        <v>907</v>
      </c>
      <c r="E18" s="24" t="s">
        <v>318</v>
      </c>
      <c r="F18" s="24" t="s">
        <v>200</v>
      </c>
      <c r="G18" s="24" t="s">
        <v>201</v>
      </c>
      <c r="H18" s="24" t="s">
        <v>2097</v>
      </c>
      <c r="I18" s="24" t="s">
        <v>588</v>
      </c>
      <c r="J18" s="24" t="s">
        <v>78</v>
      </c>
      <c r="K18" s="26" t="s">
        <v>2098</v>
      </c>
      <c r="L18" s="24" t="s">
        <v>2049</v>
      </c>
      <c r="M18" s="24" t="s">
        <v>37</v>
      </c>
      <c r="N18" s="54" t="s">
        <v>3557</v>
      </c>
      <c r="O18" s="55">
        <v>3360</v>
      </c>
      <c r="P18" s="54">
        <v>2075</v>
      </c>
      <c r="Q18" s="54">
        <f t="shared" si="0"/>
        <v>6972000</v>
      </c>
    </row>
    <row r="19" spans="1:17" ht="45" customHeight="1" x14ac:dyDescent="0.25">
      <c r="A19" s="24">
        <v>13</v>
      </c>
      <c r="B19" s="24">
        <v>295</v>
      </c>
      <c r="C19" s="24" t="s">
        <v>2099</v>
      </c>
      <c r="D19" s="25" t="s">
        <v>649</v>
      </c>
      <c r="E19" s="24" t="s">
        <v>2100</v>
      </c>
      <c r="F19" s="24" t="s">
        <v>24</v>
      </c>
      <c r="G19" s="24" t="s">
        <v>76</v>
      </c>
      <c r="H19" s="24" t="s">
        <v>2101</v>
      </c>
      <c r="I19" s="24" t="s">
        <v>588</v>
      </c>
      <c r="J19" s="24" t="s">
        <v>27</v>
      </c>
      <c r="K19" s="26" t="s">
        <v>2102</v>
      </c>
      <c r="L19" s="24" t="s">
        <v>2049</v>
      </c>
      <c r="M19" s="24" t="s">
        <v>37</v>
      </c>
      <c r="N19" s="54" t="s">
        <v>2980</v>
      </c>
      <c r="O19" s="55">
        <v>66000</v>
      </c>
      <c r="P19" s="54">
        <v>219</v>
      </c>
      <c r="Q19" s="54">
        <f t="shared" si="0"/>
        <v>14454000</v>
      </c>
    </row>
    <row r="20" spans="1:17" ht="60.75" customHeight="1" x14ac:dyDescent="0.25">
      <c r="A20" s="24">
        <v>14</v>
      </c>
      <c r="B20" s="24">
        <v>369</v>
      </c>
      <c r="C20" s="24" t="s">
        <v>2103</v>
      </c>
      <c r="D20" s="25" t="s">
        <v>2104</v>
      </c>
      <c r="E20" s="24" t="s">
        <v>2105</v>
      </c>
      <c r="F20" s="24" t="s">
        <v>43</v>
      </c>
      <c r="G20" s="24" t="s">
        <v>44</v>
      </c>
      <c r="H20" s="24" t="s">
        <v>2106</v>
      </c>
      <c r="I20" s="24" t="s">
        <v>588</v>
      </c>
      <c r="J20" s="24" t="s">
        <v>78</v>
      </c>
      <c r="K20" s="26" t="s">
        <v>2107</v>
      </c>
      <c r="L20" s="24" t="s">
        <v>2049</v>
      </c>
      <c r="M20" s="24" t="s">
        <v>37</v>
      </c>
      <c r="N20" s="54" t="s">
        <v>3562</v>
      </c>
      <c r="O20" s="55">
        <v>5800</v>
      </c>
      <c r="P20" s="54">
        <v>1385</v>
      </c>
      <c r="Q20" s="54">
        <f t="shared" si="0"/>
        <v>8033000</v>
      </c>
    </row>
    <row r="21" spans="1:17" ht="71.25" customHeight="1" x14ac:dyDescent="0.25">
      <c r="A21" s="24">
        <v>15</v>
      </c>
      <c r="B21" s="24">
        <v>373</v>
      </c>
      <c r="C21" s="24" t="s">
        <v>2108</v>
      </c>
      <c r="D21" s="25" t="s">
        <v>660</v>
      </c>
      <c r="E21" s="24" t="s">
        <v>2109</v>
      </c>
      <c r="F21" s="24" t="s">
        <v>43</v>
      </c>
      <c r="G21" s="24" t="s">
        <v>44</v>
      </c>
      <c r="H21" s="24" t="s">
        <v>2110</v>
      </c>
      <c r="I21" s="24" t="s">
        <v>588</v>
      </c>
      <c r="J21" s="24" t="s">
        <v>27</v>
      </c>
      <c r="K21" s="26" t="s">
        <v>2111</v>
      </c>
      <c r="L21" s="24" t="s">
        <v>2049</v>
      </c>
      <c r="M21" s="24" t="s">
        <v>37</v>
      </c>
      <c r="N21" s="54" t="s">
        <v>3562</v>
      </c>
      <c r="O21" s="55">
        <v>22010</v>
      </c>
      <c r="P21" s="54">
        <v>1497</v>
      </c>
      <c r="Q21" s="54">
        <f t="shared" si="0"/>
        <v>32948970</v>
      </c>
    </row>
    <row r="22" spans="1:17" ht="31.5" x14ac:dyDescent="0.25">
      <c r="A22" s="24">
        <v>16</v>
      </c>
      <c r="B22" s="24">
        <v>687</v>
      </c>
      <c r="C22" s="24" t="s">
        <v>1990</v>
      </c>
      <c r="D22" s="25" t="s">
        <v>1319</v>
      </c>
      <c r="E22" s="24" t="s">
        <v>2112</v>
      </c>
      <c r="F22" s="24" t="s">
        <v>2113</v>
      </c>
      <c r="G22" s="24" t="s">
        <v>2114</v>
      </c>
      <c r="H22" s="24" t="s">
        <v>2115</v>
      </c>
      <c r="I22" s="24" t="s">
        <v>588</v>
      </c>
      <c r="J22" s="24" t="s">
        <v>78</v>
      </c>
      <c r="K22" s="26" t="s">
        <v>2116</v>
      </c>
      <c r="L22" s="24" t="s">
        <v>2049</v>
      </c>
      <c r="M22" s="24" t="s">
        <v>37</v>
      </c>
      <c r="N22" s="54" t="s">
        <v>3557</v>
      </c>
      <c r="O22" s="55">
        <v>24200</v>
      </c>
      <c r="P22" s="54">
        <v>1345</v>
      </c>
      <c r="Q22" s="54">
        <f t="shared" si="0"/>
        <v>32549000</v>
      </c>
    </row>
    <row r="23" spans="1:17" ht="50.25" customHeight="1" x14ac:dyDescent="0.25">
      <c r="A23" s="24">
        <v>17</v>
      </c>
      <c r="B23" s="24">
        <v>701</v>
      </c>
      <c r="C23" s="24" t="s">
        <v>2117</v>
      </c>
      <c r="D23" s="25" t="s">
        <v>2118</v>
      </c>
      <c r="E23" s="24" t="s">
        <v>2119</v>
      </c>
      <c r="F23" s="24" t="s">
        <v>2120</v>
      </c>
      <c r="G23" s="24" t="s">
        <v>2121</v>
      </c>
      <c r="H23" s="24" t="s">
        <v>1179</v>
      </c>
      <c r="I23" s="24" t="s">
        <v>588</v>
      </c>
      <c r="J23" s="24" t="s">
        <v>78</v>
      </c>
      <c r="K23" s="26" t="s">
        <v>2122</v>
      </c>
      <c r="L23" s="24" t="s">
        <v>2049</v>
      </c>
      <c r="M23" s="24" t="s">
        <v>37</v>
      </c>
      <c r="N23" s="54" t="s">
        <v>3557</v>
      </c>
      <c r="O23" s="55">
        <v>300</v>
      </c>
      <c r="P23" s="54">
        <v>2835</v>
      </c>
      <c r="Q23" s="54">
        <f t="shared" si="0"/>
        <v>850500</v>
      </c>
    </row>
    <row r="24" spans="1:17" ht="56.25" customHeight="1" x14ac:dyDescent="0.25">
      <c r="A24" s="24">
        <v>18</v>
      </c>
      <c r="B24" s="24">
        <v>819</v>
      </c>
      <c r="C24" s="24" t="s">
        <v>2123</v>
      </c>
      <c r="D24" s="25" t="s">
        <v>2124</v>
      </c>
      <c r="E24" s="24" t="s">
        <v>1799</v>
      </c>
      <c r="F24" s="24" t="s">
        <v>43</v>
      </c>
      <c r="G24" s="24" t="s">
        <v>44</v>
      </c>
      <c r="H24" s="24" t="s">
        <v>2125</v>
      </c>
      <c r="I24" s="24" t="s">
        <v>588</v>
      </c>
      <c r="J24" s="24" t="s">
        <v>27</v>
      </c>
      <c r="K24" s="26" t="s">
        <v>2126</v>
      </c>
      <c r="L24" s="24" t="s">
        <v>2049</v>
      </c>
      <c r="M24" s="24" t="s">
        <v>37</v>
      </c>
      <c r="N24" s="54" t="s">
        <v>3562</v>
      </c>
      <c r="O24" s="55">
        <v>7200</v>
      </c>
      <c r="P24" s="54">
        <v>838</v>
      </c>
      <c r="Q24" s="54">
        <f t="shared" si="0"/>
        <v>6033600</v>
      </c>
    </row>
    <row r="25" spans="1:17" ht="51.75" customHeight="1" x14ac:dyDescent="0.25">
      <c r="A25" s="24">
        <v>19</v>
      </c>
      <c r="B25" s="24">
        <v>871</v>
      </c>
      <c r="C25" s="24" t="s">
        <v>2127</v>
      </c>
      <c r="D25" s="25" t="s">
        <v>2128</v>
      </c>
      <c r="E25" s="24" t="s">
        <v>2129</v>
      </c>
      <c r="F25" s="24" t="s">
        <v>43</v>
      </c>
      <c r="G25" s="24" t="s">
        <v>44</v>
      </c>
      <c r="H25" s="24" t="s">
        <v>1809</v>
      </c>
      <c r="I25" s="24" t="s">
        <v>588</v>
      </c>
      <c r="J25" s="24" t="s">
        <v>78</v>
      </c>
      <c r="K25" s="26" t="s">
        <v>2130</v>
      </c>
      <c r="L25" s="24" t="s">
        <v>2049</v>
      </c>
      <c r="M25" s="24" t="s">
        <v>37</v>
      </c>
      <c r="N25" s="54" t="s">
        <v>3562</v>
      </c>
      <c r="O25" s="55">
        <v>25800</v>
      </c>
      <c r="P25" s="54">
        <v>2650</v>
      </c>
      <c r="Q25" s="54">
        <f t="shared" si="0"/>
        <v>68370000</v>
      </c>
    </row>
    <row r="26" spans="1:17" ht="55.5" customHeight="1" x14ac:dyDescent="0.25">
      <c r="A26" s="14">
        <v>20</v>
      </c>
      <c r="B26" s="14">
        <v>880</v>
      </c>
      <c r="C26" s="14" t="s">
        <v>2131</v>
      </c>
      <c r="D26" s="15" t="s">
        <v>2132</v>
      </c>
      <c r="E26" s="14" t="s">
        <v>501</v>
      </c>
      <c r="F26" s="14" t="s">
        <v>24</v>
      </c>
      <c r="G26" s="14" t="s">
        <v>76</v>
      </c>
      <c r="H26" s="14" t="s">
        <v>1600</v>
      </c>
      <c r="I26" s="14" t="s">
        <v>588</v>
      </c>
      <c r="J26" s="14" t="s">
        <v>27</v>
      </c>
      <c r="K26" s="16" t="s">
        <v>2133</v>
      </c>
      <c r="L26" s="14" t="s">
        <v>2049</v>
      </c>
      <c r="M26" s="14" t="s">
        <v>37</v>
      </c>
      <c r="N26" s="43" t="s">
        <v>2980</v>
      </c>
      <c r="O26" s="44">
        <v>21600</v>
      </c>
      <c r="P26" s="43">
        <v>91</v>
      </c>
      <c r="Q26" s="43">
        <f t="shared" si="0"/>
        <v>1965600</v>
      </c>
    </row>
    <row r="27" spans="1:17" ht="38.25" customHeight="1" x14ac:dyDescent="0.25">
      <c r="A27" s="17"/>
      <c r="B27" s="18" t="s">
        <v>328</v>
      </c>
      <c r="C27" s="18"/>
      <c r="D27" s="18"/>
      <c r="E27" s="18"/>
      <c r="F27" s="18"/>
      <c r="G27" s="18"/>
      <c r="H27" s="18"/>
      <c r="I27" s="18"/>
      <c r="J27" s="18"/>
      <c r="K27" s="19"/>
      <c r="L27" s="18"/>
      <c r="M27" s="18"/>
      <c r="N27" s="46"/>
      <c r="O27" s="47"/>
      <c r="P27" s="46"/>
      <c r="Q27" s="49">
        <f>SUM(Q7:Q26)</f>
        <v>3398180170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37"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10"/>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2" customHeight="1" x14ac:dyDescent="0.25">
      <c r="A6" s="90"/>
      <c r="B6" s="90"/>
      <c r="C6" s="91"/>
      <c r="D6" s="86"/>
      <c r="E6" s="86"/>
      <c r="F6" s="86"/>
      <c r="G6" s="86"/>
      <c r="H6" s="86"/>
      <c r="I6" s="86"/>
      <c r="J6" s="86"/>
      <c r="K6" s="86"/>
      <c r="L6" s="86"/>
      <c r="M6" s="86"/>
      <c r="N6" s="87"/>
      <c r="O6" s="87"/>
      <c r="P6" s="87"/>
      <c r="Q6" s="87"/>
    </row>
    <row r="7" spans="1:21" ht="63.75" customHeight="1" x14ac:dyDescent="0.25">
      <c r="A7" s="11">
        <v>1</v>
      </c>
      <c r="B7" s="11">
        <v>64</v>
      </c>
      <c r="C7" s="11" t="s">
        <v>96</v>
      </c>
      <c r="D7" s="12" t="s">
        <v>61</v>
      </c>
      <c r="E7" s="11" t="s">
        <v>97</v>
      </c>
      <c r="F7" s="11" t="s">
        <v>24</v>
      </c>
      <c r="G7" s="11" t="s">
        <v>98</v>
      </c>
      <c r="H7" s="11" t="s">
        <v>99</v>
      </c>
      <c r="I7" s="11" t="s">
        <v>588</v>
      </c>
      <c r="J7" s="11" t="s">
        <v>27</v>
      </c>
      <c r="K7" s="13" t="s">
        <v>100</v>
      </c>
      <c r="L7" s="11" t="s">
        <v>101</v>
      </c>
      <c r="M7" s="11" t="s">
        <v>37</v>
      </c>
      <c r="N7" s="40" t="s">
        <v>3558</v>
      </c>
      <c r="O7" s="41">
        <v>76500</v>
      </c>
      <c r="P7" s="40">
        <v>1135</v>
      </c>
      <c r="Q7" s="40">
        <f>O7*P7</f>
        <v>86827500</v>
      </c>
    </row>
    <row r="8" spans="1:21" ht="63.75" customHeight="1" x14ac:dyDescent="0.25">
      <c r="A8" s="24">
        <v>2</v>
      </c>
      <c r="B8" s="24">
        <v>79</v>
      </c>
      <c r="C8" s="24" t="s">
        <v>102</v>
      </c>
      <c r="D8" s="25" t="s">
        <v>103</v>
      </c>
      <c r="E8" s="24" t="s">
        <v>104</v>
      </c>
      <c r="F8" s="24" t="s">
        <v>24</v>
      </c>
      <c r="G8" s="24" t="s">
        <v>83</v>
      </c>
      <c r="H8" s="24" t="s">
        <v>105</v>
      </c>
      <c r="I8" s="11" t="s">
        <v>588</v>
      </c>
      <c r="J8" s="24" t="s">
        <v>27</v>
      </c>
      <c r="K8" s="26" t="s">
        <v>106</v>
      </c>
      <c r="L8" s="24" t="s">
        <v>107</v>
      </c>
      <c r="M8" s="24" t="s">
        <v>37</v>
      </c>
      <c r="N8" s="54" t="s">
        <v>2980</v>
      </c>
      <c r="O8" s="55">
        <v>35000</v>
      </c>
      <c r="P8" s="54">
        <v>400</v>
      </c>
      <c r="Q8" s="54">
        <f>O8*P8</f>
        <v>14000000</v>
      </c>
    </row>
    <row r="9" spans="1:21" ht="63.75" customHeight="1" x14ac:dyDescent="0.25">
      <c r="A9" s="14">
        <v>3</v>
      </c>
      <c r="B9" s="14">
        <v>257</v>
      </c>
      <c r="C9" s="14" t="s">
        <v>108</v>
      </c>
      <c r="D9" s="15" t="s">
        <v>109</v>
      </c>
      <c r="E9" s="14" t="s">
        <v>110</v>
      </c>
      <c r="F9" s="14" t="s">
        <v>111</v>
      </c>
      <c r="G9" s="14" t="s">
        <v>112</v>
      </c>
      <c r="H9" s="14" t="s">
        <v>113</v>
      </c>
      <c r="I9" s="11" t="s">
        <v>588</v>
      </c>
      <c r="J9" s="14" t="s">
        <v>78</v>
      </c>
      <c r="K9" s="16" t="s">
        <v>114</v>
      </c>
      <c r="L9" s="14" t="s">
        <v>115</v>
      </c>
      <c r="M9" s="14" t="s">
        <v>37</v>
      </c>
      <c r="N9" s="43" t="s">
        <v>3557</v>
      </c>
      <c r="O9" s="44">
        <v>200</v>
      </c>
      <c r="P9" s="43">
        <v>99498</v>
      </c>
      <c r="Q9" s="43">
        <f>O9*P9</f>
        <v>19899600</v>
      </c>
    </row>
    <row r="10" spans="1:21" ht="34.5" customHeight="1" x14ac:dyDescent="0.25">
      <c r="A10" s="17"/>
      <c r="B10" s="18" t="s">
        <v>58</v>
      </c>
      <c r="C10" s="18"/>
      <c r="D10" s="18"/>
      <c r="E10" s="18"/>
      <c r="F10" s="18"/>
      <c r="G10" s="18"/>
      <c r="H10" s="18"/>
      <c r="I10" s="18"/>
      <c r="J10" s="18"/>
      <c r="K10" s="19"/>
      <c r="L10" s="18"/>
      <c r="M10" s="18"/>
      <c r="N10" s="46"/>
      <c r="O10" s="47"/>
      <c r="P10" s="46"/>
      <c r="Q10" s="49">
        <f>SUM(Q7:Q9)</f>
        <v>120727100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U9"/>
  <sheetViews>
    <sheetView zoomScale="60" zoomScaleNormal="60" workbookViewId="0">
      <selection activeCell="D17" sqref="D1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8.75" customHeight="1" x14ac:dyDescent="0.25">
      <c r="A6" s="90"/>
      <c r="B6" s="90"/>
      <c r="C6" s="91"/>
      <c r="D6" s="86"/>
      <c r="E6" s="86"/>
      <c r="F6" s="86"/>
      <c r="G6" s="86"/>
      <c r="H6" s="86"/>
      <c r="I6" s="86"/>
      <c r="J6" s="86"/>
      <c r="K6" s="86"/>
      <c r="L6" s="86"/>
      <c r="M6" s="86"/>
      <c r="N6" s="87"/>
      <c r="O6" s="87"/>
      <c r="P6" s="87"/>
      <c r="Q6" s="87"/>
    </row>
    <row r="7" spans="1:21" ht="118.5" customHeight="1" x14ac:dyDescent="0.25">
      <c r="A7" s="11">
        <v>1</v>
      </c>
      <c r="B7" s="11">
        <v>168</v>
      </c>
      <c r="C7" s="11" t="s">
        <v>2135</v>
      </c>
      <c r="D7" s="12" t="s">
        <v>2136</v>
      </c>
      <c r="E7" s="11" t="s">
        <v>2137</v>
      </c>
      <c r="F7" s="11" t="s">
        <v>24</v>
      </c>
      <c r="G7" s="11" t="s">
        <v>624</v>
      </c>
      <c r="H7" s="11" t="s">
        <v>2138</v>
      </c>
      <c r="I7" s="11" t="s">
        <v>1438</v>
      </c>
      <c r="J7" s="11" t="s">
        <v>78</v>
      </c>
      <c r="K7" s="13" t="s">
        <v>2139</v>
      </c>
      <c r="L7" s="11" t="s">
        <v>2140</v>
      </c>
      <c r="M7" s="11" t="s">
        <v>37</v>
      </c>
      <c r="N7" s="40" t="s">
        <v>3558</v>
      </c>
      <c r="O7" s="41">
        <v>140600</v>
      </c>
      <c r="P7" s="40">
        <v>8850</v>
      </c>
      <c r="Q7" s="40">
        <f>O7*P7</f>
        <v>1244310000</v>
      </c>
    </row>
    <row r="8" spans="1:21" ht="90.75" customHeight="1" x14ac:dyDescent="0.25">
      <c r="A8" s="14">
        <v>2</v>
      </c>
      <c r="B8" s="14">
        <v>498</v>
      </c>
      <c r="C8" s="14" t="s">
        <v>2141</v>
      </c>
      <c r="D8" s="15" t="s">
        <v>2142</v>
      </c>
      <c r="E8" s="14" t="s">
        <v>604</v>
      </c>
      <c r="F8" s="14" t="s">
        <v>175</v>
      </c>
      <c r="G8" s="14" t="s">
        <v>308</v>
      </c>
      <c r="H8" s="14" t="s">
        <v>1315</v>
      </c>
      <c r="I8" s="14" t="s">
        <v>588</v>
      </c>
      <c r="J8" s="14" t="s">
        <v>27</v>
      </c>
      <c r="K8" s="16" t="s">
        <v>2143</v>
      </c>
      <c r="L8" s="14" t="s">
        <v>2144</v>
      </c>
      <c r="M8" s="14" t="s">
        <v>37</v>
      </c>
      <c r="N8" s="43" t="s">
        <v>3561</v>
      </c>
      <c r="O8" s="44">
        <v>350</v>
      </c>
      <c r="P8" s="43">
        <v>68000</v>
      </c>
      <c r="Q8" s="43">
        <f>O8*P8</f>
        <v>23800000</v>
      </c>
    </row>
    <row r="9" spans="1:21" ht="15.75" x14ac:dyDescent="0.25">
      <c r="A9" s="17"/>
      <c r="B9" s="18" t="s">
        <v>38</v>
      </c>
      <c r="C9" s="18"/>
      <c r="D9" s="18"/>
      <c r="E9" s="18"/>
      <c r="F9" s="18"/>
      <c r="G9" s="18"/>
      <c r="H9" s="18"/>
      <c r="I9" s="18"/>
      <c r="J9" s="18"/>
      <c r="K9" s="19"/>
      <c r="L9" s="18"/>
      <c r="M9" s="18"/>
      <c r="N9" s="46"/>
      <c r="O9" s="47"/>
      <c r="P9" s="46"/>
      <c r="Q9" s="49">
        <f>SUM(Q7:Q8)</f>
        <v>1268110000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U8"/>
  <sheetViews>
    <sheetView zoomScale="60" zoomScaleNormal="60" workbookViewId="0">
      <selection activeCell="V15" sqref="V15"/>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84.75" customHeight="1" x14ac:dyDescent="0.25">
      <c r="A7" s="27">
        <v>1</v>
      </c>
      <c r="B7" s="27">
        <v>215</v>
      </c>
      <c r="C7" s="27" t="s">
        <v>2146</v>
      </c>
      <c r="D7" s="28" t="s">
        <v>2147</v>
      </c>
      <c r="E7" s="27" t="s">
        <v>169</v>
      </c>
      <c r="F7" s="27" t="s">
        <v>24</v>
      </c>
      <c r="G7" s="27" t="s">
        <v>25</v>
      </c>
      <c r="H7" s="27" t="s">
        <v>894</v>
      </c>
      <c r="I7" s="27" t="s">
        <v>817</v>
      </c>
      <c r="J7" s="27" t="s">
        <v>27</v>
      </c>
      <c r="K7" s="29" t="s">
        <v>2148</v>
      </c>
      <c r="L7" s="27" t="s">
        <v>1481</v>
      </c>
      <c r="M7" s="27" t="s">
        <v>37</v>
      </c>
      <c r="N7" s="57" t="s">
        <v>2980</v>
      </c>
      <c r="O7" s="58">
        <v>21500</v>
      </c>
      <c r="P7" s="57">
        <v>8500</v>
      </c>
      <c r="Q7" s="57">
        <f>O7*P7</f>
        <v>182750000</v>
      </c>
    </row>
    <row r="8" spans="1:21" ht="42" customHeight="1" x14ac:dyDescent="0.25">
      <c r="A8" s="17"/>
      <c r="B8" s="18" t="s">
        <v>878</v>
      </c>
      <c r="C8" s="18"/>
      <c r="D8" s="18"/>
      <c r="E8" s="18"/>
      <c r="F8" s="18"/>
      <c r="G8" s="18"/>
      <c r="H8" s="18"/>
      <c r="I8" s="18"/>
      <c r="J8" s="18"/>
      <c r="K8" s="19"/>
      <c r="L8" s="18"/>
      <c r="M8" s="18"/>
      <c r="N8" s="46"/>
      <c r="O8" s="47"/>
      <c r="P8" s="46"/>
      <c r="Q8" s="49">
        <f>SUM(Q7:Q7)</f>
        <v>182750000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U10"/>
  <sheetViews>
    <sheetView zoomScale="60" zoomScaleNormal="60" workbookViewId="0">
      <selection activeCell="O20" sqref="O19:P2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1.8554687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3759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78.75" customHeight="1" x14ac:dyDescent="0.25">
      <c r="A7" s="11">
        <v>1</v>
      </c>
      <c r="B7" s="11">
        <v>232</v>
      </c>
      <c r="C7" s="11" t="s">
        <v>2150</v>
      </c>
      <c r="D7" s="12" t="s">
        <v>2151</v>
      </c>
      <c r="E7" s="11" t="s">
        <v>2152</v>
      </c>
      <c r="F7" s="11" t="s">
        <v>43</v>
      </c>
      <c r="G7" s="11" t="s">
        <v>44</v>
      </c>
      <c r="H7" s="11" t="s">
        <v>2153</v>
      </c>
      <c r="I7" s="11" t="s">
        <v>1438</v>
      </c>
      <c r="J7" s="11" t="s">
        <v>78</v>
      </c>
      <c r="K7" s="13">
        <v>868110436723</v>
      </c>
      <c r="L7" s="11" t="s">
        <v>2154</v>
      </c>
      <c r="M7" s="11" t="s">
        <v>2155</v>
      </c>
      <c r="N7" s="40" t="s">
        <v>3562</v>
      </c>
      <c r="O7" s="41">
        <v>4000</v>
      </c>
      <c r="P7" s="40">
        <v>22008</v>
      </c>
      <c r="Q7" s="40">
        <f>O7*P7</f>
        <v>88032000</v>
      </c>
    </row>
    <row r="8" spans="1:21" ht="57.75" customHeight="1" x14ac:dyDescent="0.25">
      <c r="A8" s="24">
        <v>2</v>
      </c>
      <c r="B8" s="24">
        <v>494</v>
      </c>
      <c r="C8" s="24" t="s">
        <v>2156</v>
      </c>
      <c r="D8" s="25" t="s">
        <v>2157</v>
      </c>
      <c r="E8" s="24" t="s">
        <v>2158</v>
      </c>
      <c r="F8" s="24" t="s">
        <v>111</v>
      </c>
      <c r="G8" s="24" t="s">
        <v>961</v>
      </c>
      <c r="H8" s="24" t="s">
        <v>229</v>
      </c>
      <c r="I8" s="24" t="s">
        <v>1438</v>
      </c>
      <c r="J8" s="24" t="s">
        <v>27</v>
      </c>
      <c r="K8" s="26" t="s">
        <v>2159</v>
      </c>
      <c r="L8" s="24" t="s">
        <v>2160</v>
      </c>
      <c r="M8" s="24" t="s">
        <v>180</v>
      </c>
      <c r="N8" s="54" t="s">
        <v>3557</v>
      </c>
      <c r="O8" s="55">
        <v>300</v>
      </c>
      <c r="P8" s="54">
        <v>449988</v>
      </c>
      <c r="Q8" s="54">
        <f>O8*P8</f>
        <v>134996400</v>
      </c>
    </row>
    <row r="9" spans="1:21" ht="65.25" customHeight="1" x14ac:dyDescent="0.25">
      <c r="A9" s="14">
        <v>3</v>
      </c>
      <c r="B9" s="14">
        <v>758</v>
      </c>
      <c r="C9" s="14" t="s">
        <v>2161</v>
      </c>
      <c r="D9" s="15" t="s">
        <v>1778</v>
      </c>
      <c r="E9" s="14" t="s">
        <v>359</v>
      </c>
      <c r="F9" s="14" t="s">
        <v>24</v>
      </c>
      <c r="G9" s="14" t="s">
        <v>76</v>
      </c>
      <c r="H9" s="14" t="s">
        <v>2162</v>
      </c>
      <c r="I9" s="14" t="s">
        <v>1346</v>
      </c>
      <c r="J9" s="14" t="s">
        <v>341</v>
      </c>
      <c r="K9" s="16" t="s">
        <v>2163</v>
      </c>
      <c r="L9" s="14" t="s">
        <v>2164</v>
      </c>
      <c r="M9" s="14" t="s">
        <v>2165</v>
      </c>
      <c r="N9" s="43" t="s">
        <v>2980</v>
      </c>
      <c r="O9" s="44">
        <v>5500</v>
      </c>
      <c r="P9" s="43">
        <v>3297</v>
      </c>
      <c r="Q9" s="43">
        <f>O9*P9</f>
        <v>18133500</v>
      </c>
    </row>
    <row r="10" spans="1:21" ht="54.75" customHeight="1" x14ac:dyDescent="0.25">
      <c r="A10" s="17"/>
      <c r="B10" s="18" t="s">
        <v>58</v>
      </c>
      <c r="C10" s="18"/>
      <c r="D10" s="18"/>
      <c r="E10" s="18"/>
      <c r="F10" s="18"/>
      <c r="G10" s="18"/>
      <c r="H10" s="18"/>
      <c r="I10" s="18"/>
      <c r="J10" s="18"/>
      <c r="K10" s="19"/>
      <c r="L10" s="18"/>
      <c r="M10" s="18"/>
      <c r="N10" s="46"/>
      <c r="O10" s="47"/>
      <c r="P10" s="46"/>
      <c r="Q10" s="49">
        <f>SUM(Q7:Q9)</f>
        <v>241161900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U8"/>
  <sheetViews>
    <sheetView zoomScale="60" zoomScaleNormal="60" workbookViewId="0">
      <selection activeCell="L21" sqref="L2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3659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6.25" customHeight="1" x14ac:dyDescent="0.25">
      <c r="A6" s="90"/>
      <c r="B6" s="90"/>
      <c r="C6" s="91"/>
      <c r="D6" s="86"/>
      <c r="E6" s="86"/>
      <c r="F6" s="86"/>
      <c r="G6" s="86"/>
      <c r="H6" s="86"/>
      <c r="I6" s="86"/>
      <c r="J6" s="86"/>
      <c r="K6" s="86"/>
      <c r="L6" s="86"/>
      <c r="M6" s="86"/>
      <c r="N6" s="87"/>
      <c r="O6" s="87"/>
      <c r="P6" s="87"/>
      <c r="Q6" s="87"/>
    </row>
    <row r="7" spans="1:21" ht="86.25" customHeight="1" x14ac:dyDescent="0.25">
      <c r="A7" s="27">
        <v>1</v>
      </c>
      <c r="B7" s="27">
        <v>234</v>
      </c>
      <c r="C7" s="27" t="s">
        <v>2167</v>
      </c>
      <c r="D7" s="28" t="s">
        <v>2168</v>
      </c>
      <c r="E7" s="27" t="s">
        <v>1727</v>
      </c>
      <c r="F7" s="27" t="s">
        <v>43</v>
      </c>
      <c r="G7" s="27" t="s">
        <v>961</v>
      </c>
      <c r="H7" s="27" t="s">
        <v>2169</v>
      </c>
      <c r="I7" s="27" t="s">
        <v>1346</v>
      </c>
      <c r="J7" s="27" t="s">
        <v>78</v>
      </c>
      <c r="K7" s="29" t="s">
        <v>2170</v>
      </c>
      <c r="L7" s="27" t="s">
        <v>2171</v>
      </c>
      <c r="M7" s="27" t="s">
        <v>205</v>
      </c>
      <c r="N7" s="57" t="s">
        <v>3562</v>
      </c>
      <c r="O7" s="58">
        <v>6000</v>
      </c>
      <c r="P7" s="57">
        <v>23982</v>
      </c>
      <c r="Q7" s="57">
        <f>O7*P7</f>
        <v>143892000</v>
      </c>
    </row>
    <row r="8" spans="1:21" ht="40.5" customHeight="1" x14ac:dyDescent="0.25">
      <c r="A8" s="17"/>
      <c r="B8" s="18" t="s">
        <v>878</v>
      </c>
      <c r="C8" s="18"/>
      <c r="D8" s="18"/>
      <c r="E8" s="18"/>
      <c r="F8" s="18"/>
      <c r="G8" s="18"/>
      <c r="H8" s="18"/>
      <c r="I8" s="18"/>
      <c r="J8" s="18"/>
      <c r="K8" s="19"/>
      <c r="L8" s="18"/>
      <c r="M8" s="18"/>
      <c r="N8" s="46"/>
      <c r="O8" s="47"/>
      <c r="P8" s="46"/>
      <c r="Q8" s="49">
        <f>SUM(Q7:Q7)</f>
        <v>143892000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U10"/>
  <sheetViews>
    <sheetView zoomScale="60" zoomScaleNormal="60" workbookViewId="0">
      <selection activeCell="Q16" sqref="Q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89.25" customHeight="1" x14ac:dyDescent="0.25">
      <c r="A7" s="11">
        <v>1</v>
      </c>
      <c r="B7" s="11">
        <v>274</v>
      </c>
      <c r="C7" s="11" t="s">
        <v>2173</v>
      </c>
      <c r="D7" s="12" t="s">
        <v>2174</v>
      </c>
      <c r="E7" s="11" t="s">
        <v>2175</v>
      </c>
      <c r="F7" s="11" t="s">
        <v>1845</v>
      </c>
      <c r="G7" s="11" t="s">
        <v>961</v>
      </c>
      <c r="H7" s="11" t="s">
        <v>3593</v>
      </c>
      <c r="I7" s="11" t="s">
        <v>1438</v>
      </c>
      <c r="J7" s="11" t="s">
        <v>78</v>
      </c>
      <c r="K7" s="13" t="s">
        <v>2176</v>
      </c>
      <c r="L7" s="11" t="s">
        <v>2177</v>
      </c>
      <c r="M7" s="11" t="s">
        <v>37</v>
      </c>
      <c r="N7" s="40" t="s">
        <v>3561</v>
      </c>
      <c r="O7" s="41">
        <v>5000</v>
      </c>
      <c r="P7" s="40">
        <v>155000</v>
      </c>
      <c r="Q7" s="40">
        <f>O7*P7</f>
        <v>775000000</v>
      </c>
    </row>
    <row r="8" spans="1:21" ht="69.75" customHeight="1" x14ac:dyDescent="0.25">
      <c r="A8" s="24">
        <v>2</v>
      </c>
      <c r="B8" s="24">
        <v>312</v>
      </c>
      <c r="C8" s="24" t="s">
        <v>2178</v>
      </c>
      <c r="D8" s="25" t="s">
        <v>2179</v>
      </c>
      <c r="E8" s="24" t="s">
        <v>865</v>
      </c>
      <c r="F8" s="24" t="s">
        <v>24</v>
      </c>
      <c r="G8" s="24" t="s">
        <v>76</v>
      </c>
      <c r="H8" s="24" t="s">
        <v>894</v>
      </c>
      <c r="I8" s="24" t="s">
        <v>1346</v>
      </c>
      <c r="J8" s="24" t="s">
        <v>78</v>
      </c>
      <c r="K8" s="26" t="s">
        <v>2180</v>
      </c>
      <c r="L8" s="24" t="s">
        <v>2181</v>
      </c>
      <c r="M8" s="24" t="s">
        <v>37</v>
      </c>
      <c r="N8" s="54" t="s">
        <v>2980</v>
      </c>
      <c r="O8" s="55">
        <v>28600</v>
      </c>
      <c r="P8" s="54">
        <v>12000</v>
      </c>
      <c r="Q8" s="54">
        <f>O8*P8</f>
        <v>343200000</v>
      </c>
    </row>
    <row r="9" spans="1:21" ht="69.75" customHeight="1" x14ac:dyDescent="0.25">
      <c r="A9" s="14">
        <v>3</v>
      </c>
      <c r="B9" s="14">
        <v>737</v>
      </c>
      <c r="C9" s="14" t="s">
        <v>2182</v>
      </c>
      <c r="D9" s="15" t="s">
        <v>2183</v>
      </c>
      <c r="E9" s="14" t="s">
        <v>213</v>
      </c>
      <c r="F9" s="14" t="s">
        <v>24</v>
      </c>
      <c r="G9" s="14" t="s">
        <v>25</v>
      </c>
      <c r="H9" s="14" t="s">
        <v>159</v>
      </c>
      <c r="I9" s="14" t="s">
        <v>1346</v>
      </c>
      <c r="J9" s="14" t="s">
        <v>27</v>
      </c>
      <c r="K9" s="16" t="s">
        <v>2184</v>
      </c>
      <c r="L9" s="14" t="s">
        <v>2185</v>
      </c>
      <c r="M9" s="14" t="s">
        <v>532</v>
      </c>
      <c r="N9" s="43" t="s">
        <v>2980</v>
      </c>
      <c r="O9" s="44">
        <v>20200</v>
      </c>
      <c r="P9" s="43">
        <v>4200</v>
      </c>
      <c r="Q9" s="43">
        <f>O9*P9</f>
        <v>84840000</v>
      </c>
    </row>
    <row r="10" spans="1:21" ht="51" customHeight="1" x14ac:dyDescent="0.25">
      <c r="A10" s="17"/>
      <c r="B10" s="18" t="s">
        <v>58</v>
      </c>
      <c r="C10" s="18"/>
      <c r="D10" s="18"/>
      <c r="E10" s="18"/>
      <c r="F10" s="18"/>
      <c r="G10" s="18"/>
      <c r="H10" s="18"/>
      <c r="I10" s="18"/>
      <c r="J10" s="18"/>
      <c r="K10" s="19"/>
      <c r="L10" s="18"/>
      <c r="M10" s="18"/>
      <c r="N10" s="46"/>
      <c r="O10" s="47"/>
      <c r="P10" s="46"/>
      <c r="Q10" s="49">
        <f>SUM(Q7:Q9)</f>
        <v>1203040000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U11"/>
  <sheetViews>
    <sheetView topLeftCell="A7" zoomScale="60" zoomScaleNormal="60" workbookViewId="0">
      <selection activeCell="T11" sqref="T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72.75" customHeight="1" x14ac:dyDescent="0.25">
      <c r="A7" s="11">
        <v>1</v>
      </c>
      <c r="B7" s="11">
        <v>85</v>
      </c>
      <c r="C7" s="11" t="s">
        <v>2187</v>
      </c>
      <c r="D7" s="12" t="s">
        <v>597</v>
      </c>
      <c r="E7" s="11" t="s">
        <v>2188</v>
      </c>
      <c r="F7" s="11" t="s">
        <v>24</v>
      </c>
      <c r="G7" s="11" t="s">
        <v>2189</v>
      </c>
      <c r="H7" s="11" t="s">
        <v>366</v>
      </c>
      <c r="I7" s="11" t="s">
        <v>1438</v>
      </c>
      <c r="J7" s="11" t="s">
        <v>27</v>
      </c>
      <c r="K7" s="13" t="s">
        <v>2190</v>
      </c>
      <c r="L7" s="11" t="s">
        <v>2191</v>
      </c>
      <c r="M7" s="11" t="s">
        <v>2192</v>
      </c>
      <c r="N7" s="40" t="s">
        <v>2980</v>
      </c>
      <c r="O7" s="41">
        <v>37000</v>
      </c>
      <c r="P7" s="40">
        <v>4600</v>
      </c>
      <c r="Q7" s="40">
        <f>O7*P7</f>
        <v>170200000</v>
      </c>
    </row>
    <row r="8" spans="1:21" ht="99" customHeight="1" x14ac:dyDescent="0.25">
      <c r="A8" s="24">
        <v>2</v>
      </c>
      <c r="B8" s="24">
        <v>405</v>
      </c>
      <c r="C8" s="24" t="s">
        <v>2193</v>
      </c>
      <c r="D8" s="25" t="s">
        <v>2194</v>
      </c>
      <c r="E8" s="24" t="s">
        <v>2195</v>
      </c>
      <c r="F8" s="24" t="s">
        <v>24</v>
      </c>
      <c r="G8" s="24" t="s">
        <v>25</v>
      </c>
      <c r="H8" s="24" t="s">
        <v>366</v>
      </c>
      <c r="I8" s="24" t="s">
        <v>588</v>
      </c>
      <c r="J8" s="24" t="s">
        <v>27</v>
      </c>
      <c r="K8" s="26" t="s">
        <v>2196</v>
      </c>
      <c r="L8" s="24" t="s">
        <v>1476</v>
      </c>
      <c r="M8" s="24" t="s">
        <v>37</v>
      </c>
      <c r="N8" s="54" t="s">
        <v>2980</v>
      </c>
      <c r="O8" s="55">
        <v>98000</v>
      </c>
      <c r="P8" s="54">
        <v>3200</v>
      </c>
      <c r="Q8" s="54">
        <f>O8*P8</f>
        <v>313600000</v>
      </c>
    </row>
    <row r="9" spans="1:21" ht="103.5" customHeight="1" x14ac:dyDescent="0.25">
      <c r="A9" s="24">
        <v>3</v>
      </c>
      <c r="B9" s="24">
        <v>613</v>
      </c>
      <c r="C9" s="24" t="s">
        <v>2197</v>
      </c>
      <c r="D9" s="25" t="s">
        <v>2198</v>
      </c>
      <c r="E9" s="24" t="s">
        <v>2199</v>
      </c>
      <c r="F9" s="24" t="s">
        <v>1969</v>
      </c>
      <c r="G9" s="24" t="s">
        <v>2200</v>
      </c>
      <c r="H9" s="24" t="s">
        <v>2201</v>
      </c>
      <c r="I9" s="24" t="s">
        <v>588</v>
      </c>
      <c r="J9" s="24" t="s">
        <v>27</v>
      </c>
      <c r="K9" s="26" t="s">
        <v>2202</v>
      </c>
      <c r="L9" s="24" t="s">
        <v>1957</v>
      </c>
      <c r="M9" s="24" t="s">
        <v>37</v>
      </c>
      <c r="N9" s="54" t="s">
        <v>3557</v>
      </c>
      <c r="O9" s="55">
        <v>1600</v>
      </c>
      <c r="P9" s="54">
        <v>56000</v>
      </c>
      <c r="Q9" s="54">
        <f>O9*P9</f>
        <v>89600000</v>
      </c>
    </row>
    <row r="10" spans="1:21" ht="126.75" customHeight="1" x14ac:dyDescent="0.25">
      <c r="A10" s="14">
        <v>4</v>
      </c>
      <c r="B10" s="14">
        <v>627</v>
      </c>
      <c r="C10" s="14" t="s">
        <v>2203</v>
      </c>
      <c r="D10" s="15" t="s">
        <v>2204</v>
      </c>
      <c r="E10" s="14" t="s">
        <v>1741</v>
      </c>
      <c r="F10" s="14" t="s">
        <v>111</v>
      </c>
      <c r="G10" s="14" t="s">
        <v>573</v>
      </c>
      <c r="H10" s="14" t="s">
        <v>278</v>
      </c>
      <c r="I10" s="14" t="s">
        <v>1438</v>
      </c>
      <c r="J10" s="14" t="s">
        <v>27</v>
      </c>
      <c r="K10" s="16" t="s">
        <v>2205</v>
      </c>
      <c r="L10" s="14" t="s">
        <v>2206</v>
      </c>
      <c r="M10" s="14" t="s">
        <v>576</v>
      </c>
      <c r="N10" s="43" t="s">
        <v>3557</v>
      </c>
      <c r="O10" s="44">
        <v>16700</v>
      </c>
      <c r="P10" s="43">
        <v>24990</v>
      </c>
      <c r="Q10" s="43">
        <f>O10*P10</f>
        <v>417333000</v>
      </c>
    </row>
    <row r="11" spans="1:21" ht="40.5" customHeight="1" x14ac:dyDescent="0.25">
      <c r="A11" s="17"/>
      <c r="B11" s="18" t="s">
        <v>563</v>
      </c>
      <c r="C11" s="18"/>
      <c r="D11" s="18"/>
      <c r="E11" s="18"/>
      <c r="F11" s="18"/>
      <c r="G11" s="18"/>
      <c r="H11" s="18"/>
      <c r="I11" s="18"/>
      <c r="J11" s="18"/>
      <c r="K11" s="19"/>
      <c r="L11" s="18"/>
      <c r="M11" s="18"/>
      <c r="N11" s="46"/>
      <c r="O11" s="47"/>
      <c r="P11" s="46"/>
      <c r="Q11" s="49">
        <f>SUM(Q7:Q10)</f>
        <v>990733000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U13"/>
  <sheetViews>
    <sheetView topLeftCell="A4" zoomScale="60" zoomScaleNormal="60" workbookViewId="0">
      <selection activeCell="U10" sqref="U1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45" customHeight="1" x14ac:dyDescent="0.25">
      <c r="A7" s="11">
        <v>1</v>
      </c>
      <c r="B7" s="11">
        <v>65</v>
      </c>
      <c r="C7" s="11" t="s">
        <v>2208</v>
      </c>
      <c r="D7" s="12" t="s">
        <v>61</v>
      </c>
      <c r="E7" s="11" t="s">
        <v>2087</v>
      </c>
      <c r="F7" s="11" t="s">
        <v>43</v>
      </c>
      <c r="G7" s="11" t="s">
        <v>44</v>
      </c>
      <c r="H7" s="11" t="s">
        <v>631</v>
      </c>
      <c r="I7" s="11" t="s">
        <v>588</v>
      </c>
      <c r="J7" s="11" t="s">
        <v>78</v>
      </c>
      <c r="K7" s="13" t="s">
        <v>2209</v>
      </c>
      <c r="L7" s="11" t="s">
        <v>1306</v>
      </c>
      <c r="M7" s="11" t="s">
        <v>37</v>
      </c>
      <c r="N7" s="40" t="s">
        <v>3575</v>
      </c>
      <c r="O7" s="41">
        <v>10400</v>
      </c>
      <c r="P7" s="40">
        <v>6300</v>
      </c>
      <c r="Q7" s="40">
        <f t="shared" ref="Q7:Q12" si="0">O7*P7</f>
        <v>65520000</v>
      </c>
    </row>
    <row r="8" spans="1:21" ht="69.75" customHeight="1" x14ac:dyDescent="0.25">
      <c r="A8" s="24">
        <v>2</v>
      </c>
      <c r="B8" s="24">
        <v>255</v>
      </c>
      <c r="C8" s="24" t="s">
        <v>2210</v>
      </c>
      <c r="D8" s="25" t="s">
        <v>2211</v>
      </c>
      <c r="E8" s="24" t="s">
        <v>110</v>
      </c>
      <c r="F8" s="24" t="s">
        <v>24</v>
      </c>
      <c r="G8" s="24" t="s">
        <v>25</v>
      </c>
      <c r="H8" s="24" t="s">
        <v>2212</v>
      </c>
      <c r="I8" s="24" t="s">
        <v>1346</v>
      </c>
      <c r="J8" s="24" t="s">
        <v>27</v>
      </c>
      <c r="K8" s="26" t="s">
        <v>2213</v>
      </c>
      <c r="L8" s="24" t="s">
        <v>2214</v>
      </c>
      <c r="M8" s="24" t="s">
        <v>2215</v>
      </c>
      <c r="N8" s="54" t="s">
        <v>2980</v>
      </c>
      <c r="O8" s="55">
        <v>5210</v>
      </c>
      <c r="P8" s="54">
        <v>54000</v>
      </c>
      <c r="Q8" s="54">
        <f t="shared" si="0"/>
        <v>281340000</v>
      </c>
    </row>
    <row r="9" spans="1:21" ht="72" customHeight="1" x14ac:dyDescent="0.25">
      <c r="A9" s="24">
        <v>3</v>
      </c>
      <c r="B9" s="24">
        <v>385</v>
      </c>
      <c r="C9" s="24" t="s">
        <v>2216</v>
      </c>
      <c r="D9" s="25" t="s">
        <v>2217</v>
      </c>
      <c r="E9" s="24" t="s">
        <v>1474</v>
      </c>
      <c r="F9" s="24" t="s">
        <v>43</v>
      </c>
      <c r="G9" s="24" t="s">
        <v>44</v>
      </c>
      <c r="H9" s="24" t="s">
        <v>2218</v>
      </c>
      <c r="I9" s="24" t="s">
        <v>588</v>
      </c>
      <c r="J9" s="24" t="s">
        <v>78</v>
      </c>
      <c r="K9" s="26" t="s">
        <v>2219</v>
      </c>
      <c r="L9" s="24" t="s">
        <v>1306</v>
      </c>
      <c r="M9" s="24" t="s">
        <v>37</v>
      </c>
      <c r="N9" s="54" t="s">
        <v>3562</v>
      </c>
      <c r="O9" s="55">
        <v>930</v>
      </c>
      <c r="P9" s="54">
        <v>49980</v>
      </c>
      <c r="Q9" s="54">
        <f t="shared" si="0"/>
        <v>46481400</v>
      </c>
    </row>
    <row r="10" spans="1:21" ht="84.75" customHeight="1" x14ac:dyDescent="0.25">
      <c r="A10" s="24">
        <v>4</v>
      </c>
      <c r="B10" s="24">
        <v>566</v>
      </c>
      <c r="C10" s="24" t="s">
        <v>2220</v>
      </c>
      <c r="D10" s="25" t="s">
        <v>2221</v>
      </c>
      <c r="E10" s="24" t="s">
        <v>2222</v>
      </c>
      <c r="F10" s="24" t="s">
        <v>24</v>
      </c>
      <c r="G10" s="24" t="s">
        <v>152</v>
      </c>
      <c r="H10" s="24" t="s">
        <v>1502</v>
      </c>
      <c r="I10" s="24" t="s">
        <v>588</v>
      </c>
      <c r="J10" s="24" t="s">
        <v>78</v>
      </c>
      <c r="K10" s="26" t="s">
        <v>2223</v>
      </c>
      <c r="L10" s="24" t="s">
        <v>1306</v>
      </c>
      <c r="M10" s="24" t="s">
        <v>37</v>
      </c>
      <c r="N10" s="54" t="s">
        <v>3562</v>
      </c>
      <c r="O10" s="55">
        <v>700</v>
      </c>
      <c r="P10" s="54">
        <v>14700</v>
      </c>
      <c r="Q10" s="54">
        <f t="shared" si="0"/>
        <v>10290000</v>
      </c>
    </row>
    <row r="11" spans="1:21" ht="83.25" customHeight="1" x14ac:dyDescent="0.25">
      <c r="A11" s="24">
        <v>5</v>
      </c>
      <c r="B11" s="24">
        <v>577</v>
      </c>
      <c r="C11" s="24" t="s">
        <v>2224</v>
      </c>
      <c r="D11" s="25" t="s">
        <v>2225</v>
      </c>
      <c r="E11" s="24" t="s">
        <v>2226</v>
      </c>
      <c r="F11" s="24" t="s">
        <v>43</v>
      </c>
      <c r="G11" s="24" t="s">
        <v>44</v>
      </c>
      <c r="H11" s="24" t="s">
        <v>2092</v>
      </c>
      <c r="I11" s="24" t="s">
        <v>588</v>
      </c>
      <c r="J11" s="24" t="s">
        <v>27</v>
      </c>
      <c r="K11" s="26" t="s">
        <v>2227</v>
      </c>
      <c r="L11" s="24" t="s">
        <v>1306</v>
      </c>
      <c r="M11" s="24" t="s">
        <v>37</v>
      </c>
      <c r="N11" s="54" t="s">
        <v>3573</v>
      </c>
      <c r="O11" s="55">
        <v>13500</v>
      </c>
      <c r="P11" s="54">
        <v>27000</v>
      </c>
      <c r="Q11" s="54">
        <f t="shared" si="0"/>
        <v>364500000</v>
      </c>
    </row>
    <row r="12" spans="1:21" ht="89.25" customHeight="1" x14ac:dyDescent="0.25">
      <c r="A12" s="14">
        <v>6</v>
      </c>
      <c r="B12" s="14">
        <v>865</v>
      </c>
      <c r="C12" s="14" t="s">
        <v>2228</v>
      </c>
      <c r="D12" s="15" t="s">
        <v>2229</v>
      </c>
      <c r="E12" s="14" t="s">
        <v>2230</v>
      </c>
      <c r="F12" s="14" t="s">
        <v>43</v>
      </c>
      <c r="G12" s="14" t="s">
        <v>44</v>
      </c>
      <c r="H12" s="14" t="s">
        <v>2231</v>
      </c>
      <c r="I12" s="14" t="s">
        <v>1346</v>
      </c>
      <c r="J12" s="14" t="s">
        <v>27</v>
      </c>
      <c r="K12" s="16" t="s">
        <v>2232</v>
      </c>
      <c r="L12" s="14" t="s">
        <v>2233</v>
      </c>
      <c r="M12" s="14" t="s">
        <v>886</v>
      </c>
      <c r="N12" s="43" t="s">
        <v>3562</v>
      </c>
      <c r="O12" s="44">
        <v>26000</v>
      </c>
      <c r="P12" s="43">
        <v>21000</v>
      </c>
      <c r="Q12" s="43">
        <f t="shared" si="0"/>
        <v>546000000</v>
      </c>
    </row>
    <row r="13" spans="1:21" ht="45.75" customHeight="1" x14ac:dyDescent="0.25">
      <c r="A13" s="17"/>
      <c r="B13" s="18" t="s">
        <v>94</v>
      </c>
      <c r="C13" s="18"/>
      <c r="D13" s="18"/>
      <c r="E13" s="18"/>
      <c r="F13" s="18"/>
      <c r="G13" s="18"/>
      <c r="H13" s="18"/>
      <c r="I13" s="18"/>
      <c r="J13" s="18"/>
      <c r="K13" s="19"/>
      <c r="L13" s="18"/>
      <c r="M13" s="18"/>
      <c r="N13" s="46"/>
      <c r="O13" s="47"/>
      <c r="P13" s="46"/>
      <c r="Q13" s="49">
        <f>SUM(Q7:Q12)</f>
        <v>1314131400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U9"/>
  <sheetViews>
    <sheetView zoomScale="60" zoomScaleNormal="60" workbookViewId="0">
      <selection activeCell="Q15" sqref="Q14:Q15"/>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8.75"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275</v>
      </c>
      <c r="C7" s="11" t="s">
        <v>2235</v>
      </c>
      <c r="D7" s="12" t="s">
        <v>2236</v>
      </c>
      <c r="E7" s="11" t="s">
        <v>2237</v>
      </c>
      <c r="F7" s="11" t="s">
        <v>200</v>
      </c>
      <c r="G7" s="11" t="s">
        <v>201</v>
      </c>
      <c r="H7" s="11" t="s">
        <v>2238</v>
      </c>
      <c r="I7" s="11" t="s">
        <v>588</v>
      </c>
      <c r="J7" s="11" t="s">
        <v>78</v>
      </c>
      <c r="K7" s="13" t="s">
        <v>2239</v>
      </c>
      <c r="L7" s="11" t="s">
        <v>2240</v>
      </c>
      <c r="M7" s="11" t="s">
        <v>37</v>
      </c>
      <c r="N7" s="40" t="s">
        <v>3557</v>
      </c>
      <c r="O7" s="41">
        <v>170</v>
      </c>
      <c r="P7" s="40">
        <v>20000</v>
      </c>
      <c r="Q7" s="40">
        <f>O7*P7</f>
        <v>3400000</v>
      </c>
    </row>
    <row r="8" spans="1:21" ht="52.5" customHeight="1" x14ac:dyDescent="0.25">
      <c r="A8" s="14">
        <v>2</v>
      </c>
      <c r="B8" s="14">
        <v>470</v>
      </c>
      <c r="C8" s="14" t="s">
        <v>2241</v>
      </c>
      <c r="D8" s="15" t="s">
        <v>2242</v>
      </c>
      <c r="E8" s="14" t="s">
        <v>332</v>
      </c>
      <c r="F8" s="14" t="s">
        <v>24</v>
      </c>
      <c r="G8" s="14" t="s">
        <v>2243</v>
      </c>
      <c r="H8" s="14" t="s">
        <v>159</v>
      </c>
      <c r="I8" s="11" t="s">
        <v>588</v>
      </c>
      <c r="J8" s="14" t="s">
        <v>78</v>
      </c>
      <c r="K8" s="16" t="s">
        <v>2244</v>
      </c>
      <c r="L8" s="14" t="s">
        <v>2240</v>
      </c>
      <c r="M8" s="14" t="s">
        <v>37</v>
      </c>
      <c r="N8" s="43" t="s">
        <v>2980</v>
      </c>
      <c r="O8" s="44">
        <v>13800</v>
      </c>
      <c r="P8" s="43">
        <v>450</v>
      </c>
      <c r="Q8" s="43">
        <f>O8*P8</f>
        <v>6210000</v>
      </c>
    </row>
    <row r="9" spans="1:21" ht="43.5" customHeight="1" x14ac:dyDescent="0.25">
      <c r="A9" s="17"/>
      <c r="B9" s="18" t="s">
        <v>38</v>
      </c>
      <c r="C9" s="18"/>
      <c r="D9" s="18"/>
      <c r="E9" s="18"/>
      <c r="F9" s="18"/>
      <c r="G9" s="18"/>
      <c r="H9" s="18"/>
      <c r="I9" s="18"/>
      <c r="J9" s="18"/>
      <c r="K9" s="19"/>
      <c r="L9" s="18"/>
      <c r="M9" s="18"/>
      <c r="N9" s="46"/>
      <c r="O9" s="47"/>
      <c r="P9" s="46"/>
      <c r="Q9" s="49">
        <f>SUM(Q7:Q8)</f>
        <v>9610000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U14"/>
  <sheetViews>
    <sheetView topLeftCell="A7" zoomScale="60" zoomScaleNormal="60" workbookViewId="0">
      <selection activeCell="S10" sqref="S1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48.75" customHeight="1" x14ac:dyDescent="0.25">
      <c r="A7" s="11">
        <v>1</v>
      </c>
      <c r="B7" s="11">
        <v>280</v>
      </c>
      <c r="C7" s="11" t="s">
        <v>2246</v>
      </c>
      <c r="D7" s="12" t="s">
        <v>2247</v>
      </c>
      <c r="E7" s="11" t="s">
        <v>592</v>
      </c>
      <c r="F7" s="11" t="s">
        <v>24</v>
      </c>
      <c r="G7" s="11" t="s">
        <v>25</v>
      </c>
      <c r="H7" s="11" t="s">
        <v>982</v>
      </c>
      <c r="I7" s="11" t="s">
        <v>1346</v>
      </c>
      <c r="J7" s="11" t="s">
        <v>121</v>
      </c>
      <c r="K7" s="13" t="s">
        <v>2248</v>
      </c>
      <c r="L7" s="11" t="s">
        <v>2249</v>
      </c>
      <c r="M7" s="11" t="s">
        <v>124</v>
      </c>
      <c r="N7" s="40" t="s">
        <v>3565</v>
      </c>
      <c r="O7" s="41">
        <v>6000</v>
      </c>
      <c r="P7" s="40">
        <v>6350</v>
      </c>
      <c r="Q7" s="40">
        <f t="shared" ref="Q7:Q13" si="0">O7*P7</f>
        <v>38100000</v>
      </c>
    </row>
    <row r="8" spans="1:21" ht="60" customHeight="1" x14ac:dyDescent="0.25">
      <c r="A8" s="24">
        <v>2</v>
      </c>
      <c r="B8" s="24">
        <v>307</v>
      </c>
      <c r="C8" s="24" t="s">
        <v>2250</v>
      </c>
      <c r="D8" s="25" t="s">
        <v>2251</v>
      </c>
      <c r="E8" s="24" t="s">
        <v>110</v>
      </c>
      <c r="F8" s="24" t="s">
        <v>43</v>
      </c>
      <c r="G8" s="24" t="s">
        <v>273</v>
      </c>
      <c r="H8" s="24" t="s">
        <v>278</v>
      </c>
      <c r="I8" s="11" t="s">
        <v>1346</v>
      </c>
      <c r="J8" s="24" t="s">
        <v>78</v>
      </c>
      <c r="K8" s="26" t="s">
        <v>2252</v>
      </c>
      <c r="L8" s="24" t="s">
        <v>2253</v>
      </c>
      <c r="M8" s="24" t="s">
        <v>973</v>
      </c>
      <c r="N8" s="54" t="s">
        <v>3557</v>
      </c>
      <c r="O8" s="55">
        <v>6500</v>
      </c>
      <c r="P8" s="54">
        <v>63000</v>
      </c>
      <c r="Q8" s="54">
        <f t="shared" si="0"/>
        <v>409500000</v>
      </c>
    </row>
    <row r="9" spans="1:21" ht="77.25" customHeight="1" x14ac:dyDescent="0.25">
      <c r="A9" s="24">
        <v>3</v>
      </c>
      <c r="B9" s="24">
        <v>308</v>
      </c>
      <c r="C9" s="24" t="s">
        <v>2254</v>
      </c>
      <c r="D9" s="25" t="s">
        <v>2255</v>
      </c>
      <c r="E9" s="24" t="s">
        <v>324</v>
      </c>
      <c r="F9" s="24" t="s">
        <v>111</v>
      </c>
      <c r="G9" s="24" t="s">
        <v>573</v>
      </c>
      <c r="H9" s="24" t="s">
        <v>278</v>
      </c>
      <c r="I9" s="24" t="s">
        <v>1438</v>
      </c>
      <c r="J9" s="24" t="s">
        <v>27</v>
      </c>
      <c r="K9" s="26" t="s">
        <v>2256</v>
      </c>
      <c r="L9" s="24" t="s">
        <v>2257</v>
      </c>
      <c r="M9" s="24" t="s">
        <v>30</v>
      </c>
      <c r="N9" s="54" t="s">
        <v>3557</v>
      </c>
      <c r="O9" s="55">
        <v>500</v>
      </c>
      <c r="P9" s="54">
        <v>80000</v>
      </c>
      <c r="Q9" s="54">
        <f t="shared" si="0"/>
        <v>40000000</v>
      </c>
    </row>
    <row r="10" spans="1:21" ht="61.5" customHeight="1" x14ac:dyDescent="0.25">
      <c r="A10" s="24">
        <v>4</v>
      </c>
      <c r="B10" s="24">
        <v>397</v>
      </c>
      <c r="C10" s="24" t="s">
        <v>2258</v>
      </c>
      <c r="D10" s="25" t="s">
        <v>2259</v>
      </c>
      <c r="E10" s="24" t="s">
        <v>1292</v>
      </c>
      <c r="F10" s="24" t="s">
        <v>43</v>
      </c>
      <c r="G10" s="24" t="s">
        <v>1850</v>
      </c>
      <c r="H10" s="24" t="s">
        <v>2260</v>
      </c>
      <c r="I10" s="24" t="s">
        <v>1346</v>
      </c>
      <c r="J10" s="24" t="s">
        <v>78</v>
      </c>
      <c r="K10" s="26" t="s">
        <v>2261</v>
      </c>
      <c r="L10" s="24" t="s">
        <v>2262</v>
      </c>
      <c r="M10" s="24" t="s">
        <v>973</v>
      </c>
      <c r="N10" s="54" t="s">
        <v>3557</v>
      </c>
      <c r="O10" s="55">
        <v>40</v>
      </c>
      <c r="P10" s="54">
        <v>850000</v>
      </c>
      <c r="Q10" s="54">
        <f t="shared" si="0"/>
        <v>34000000</v>
      </c>
    </row>
    <row r="11" spans="1:21" ht="50.25" customHeight="1" x14ac:dyDescent="0.25">
      <c r="A11" s="24">
        <v>5</v>
      </c>
      <c r="B11" s="24">
        <v>475</v>
      </c>
      <c r="C11" s="24" t="s">
        <v>2263</v>
      </c>
      <c r="D11" s="25" t="s">
        <v>416</v>
      </c>
      <c r="E11" s="24" t="s">
        <v>359</v>
      </c>
      <c r="F11" s="24" t="s">
        <v>24</v>
      </c>
      <c r="G11" s="24" t="s">
        <v>25</v>
      </c>
      <c r="H11" s="24" t="s">
        <v>366</v>
      </c>
      <c r="I11" s="24" t="s">
        <v>588</v>
      </c>
      <c r="J11" s="24" t="s">
        <v>27</v>
      </c>
      <c r="K11" s="26" t="s">
        <v>2264</v>
      </c>
      <c r="L11" s="24" t="s">
        <v>691</v>
      </c>
      <c r="M11" s="24" t="s">
        <v>37</v>
      </c>
      <c r="N11" s="54" t="s">
        <v>2980</v>
      </c>
      <c r="O11" s="55">
        <v>8000</v>
      </c>
      <c r="P11" s="54">
        <v>7980</v>
      </c>
      <c r="Q11" s="54">
        <f t="shared" si="0"/>
        <v>63840000</v>
      </c>
    </row>
    <row r="12" spans="1:21" ht="78.75" customHeight="1" x14ac:dyDescent="0.25">
      <c r="A12" s="24">
        <v>6</v>
      </c>
      <c r="B12" s="24">
        <v>563</v>
      </c>
      <c r="C12" s="24" t="s">
        <v>2265</v>
      </c>
      <c r="D12" s="25" t="s">
        <v>2266</v>
      </c>
      <c r="E12" s="24" t="s">
        <v>727</v>
      </c>
      <c r="F12" s="24" t="s">
        <v>2267</v>
      </c>
      <c r="G12" s="24" t="s">
        <v>2268</v>
      </c>
      <c r="H12" s="24" t="s">
        <v>2269</v>
      </c>
      <c r="I12" s="24" t="s">
        <v>3705</v>
      </c>
      <c r="J12" s="24" t="s">
        <v>27</v>
      </c>
      <c r="K12" s="26" t="s">
        <v>2270</v>
      </c>
      <c r="L12" s="24" t="s">
        <v>2262</v>
      </c>
      <c r="M12" s="24" t="s">
        <v>973</v>
      </c>
      <c r="N12" s="54" t="s">
        <v>3573</v>
      </c>
      <c r="O12" s="55">
        <v>200</v>
      </c>
      <c r="P12" s="54">
        <v>159999</v>
      </c>
      <c r="Q12" s="54">
        <f t="shared" si="0"/>
        <v>31999800</v>
      </c>
    </row>
    <row r="13" spans="1:21" ht="96.75" customHeight="1" x14ac:dyDescent="0.25">
      <c r="A13" s="14">
        <v>7</v>
      </c>
      <c r="B13" s="14">
        <v>606</v>
      </c>
      <c r="C13" s="14" t="s">
        <v>2271</v>
      </c>
      <c r="D13" s="15" t="s">
        <v>2272</v>
      </c>
      <c r="E13" s="14" t="s">
        <v>2273</v>
      </c>
      <c r="F13" s="14" t="s">
        <v>2274</v>
      </c>
      <c r="G13" s="14" t="s">
        <v>2275</v>
      </c>
      <c r="H13" s="14" t="s">
        <v>1282</v>
      </c>
      <c r="I13" s="14" t="s">
        <v>1346</v>
      </c>
      <c r="J13" s="14" t="s">
        <v>27</v>
      </c>
      <c r="K13" s="16" t="s">
        <v>2276</v>
      </c>
      <c r="L13" s="14" t="s">
        <v>2277</v>
      </c>
      <c r="M13" s="14" t="s">
        <v>1134</v>
      </c>
      <c r="N13" s="43" t="s">
        <v>3562</v>
      </c>
      <c r="O13" s="44">
        <v>2810</v>
      </c>
      <c r="P13" s="43">
        <v>92500</v>
      </c>
      <c r="Q13" s="43">
        <f t="shared" si="0"/>
        <v>259925000</v>
      </c>
    </row>
    <row r="14" spans="1:21" ht="36.75" customHeight="1" x14ac:dyDescent="0.25">
      <c r="A14" s="17"/>
      <c r="B14" s="18" t="s">
        <v>526</v>
      </c>
      <c r="C14" s="18"/>
      <c r="D14" s="18"/>
      <c r="E14" s="18"/>
      <c r="F14" s="18"/>
      <c r="G14" s="18"/>
      <c r="H14" s="18"/>
      <c r="I14" s="18"/>
      <c r="J14" s="18"/>
      <c r="K14" s="19"/>
      <c r="L14" s="18"/>
      <c r="M14" s="18"/>
      <c r="N14" s="46"/>
      <c r="O14" s="47"/>
      <c r="P14" s="46"/>
      <c r="Q14" s="49">
        <f>SUM(Q7:Q13)</f>
        <v>877364800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U8"/>
  <sheetViews>
    <sheetView zoomScale="60" zoomScaleNormal="60" workbookViewId="0">
      <selection activeCell="S20" sqref="S2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60" customHeight="1" x14ac:dyDescent="0.25">
      <c r="A6" s="90"/>
      <c r="B6" s="90"/>
      <c r="C6" s="91"/>
      <c r="D6" s="86"/>
      <c r="E6" s="86"/>
      <c r="F6" s="86"/>
      <c r="G6" s="86"/>
      <c r="H6" s="86"/>
      <c r="I6" s="86"/>
      <c r="J6" s="86"/>
      <c r="K6" s="86"/>
      <c r="L6" s="86"/>
      <c r="M6" s="86"/>
      <c r="N6" s="87"/>
      <c r="O6" s="87"/>
      <c r="P6" s="87"/>
      <c r="Q6" s="87"/>
    </row>
    <row r="7" spans="1:21" ht="70.5" customHeight="1" x14ac:dyDescent="0.25">
      <c r="A7" s="27">
        <v>1</v>
      </c>
      <c r="B7" s="27">
        <v>141</v>
      </c>
      <c r="C7" s="27" t="s">
        <v>2279</v>
      </c>
      <c r="D7" s="28" t="s">
        <v>2280</v>
      </c>
      <c r="E7" s="27" t="s">
        <v>709</v>
      </c>
      <c r="F7" s="27" t="s">
        <v>43</v>
      </c>
      <c r="G7" s="27" t="s">
        <v>2281</v>
      </c>
      <c r="H7" s="27" t="s">
        <v>263</v>
      </c>
      <c r="I7" s="27" t="s">
        <v>2822</v>
      </c>
      <c r="J7" s="27" t="s">
        <v>27</v>
      </c>
      <c r="K7" s="29" t="s">
        <v>2282</v>
      </c>
      <c r="L7" s="27" t="s">
        <v>2283</v>
      </c>
      <c r="M7" s="27" t="s">
        <v>2155</v>
      </c>
      <c r="N7" s="57" t="s">
        <v>3557</v>
      </c>
      <c r="O7" s="58">
        <v>20</v>
      </c>
      <c r="P7" s="57">
        <v>258900</v>
      </c>
      <c r="Q7" s="57">
        <f>O7*P7</f>
        <v>5178000</v>
      </c>
    </row>
    <row r="8" spans="1:21" ht="48" customHeight="1" x14ac:dyDescent="0.25">
      <c r="A8" s="17"/>
      <c r="B8" s="18" t="s">
        <v>878</v>
      </c>
      <c r="C8" s="18"/>
      <c r="D8" s="18"/>
      <c r="E8" s="18"/>
      <c r="F8" s="18"/>
      <c r="G8" s="18"/>
      <c r="H8" s="18"/>
      <c r="I8" s="18"/>
      <c r="J8" s="18"/>
      <c r="K8" s="19"/>
      <c r="L8" s="18"/>
      <c r="M8" s="18"/>
      <c r="N8" s="46"/>
      <c r="O8" s="47"/>
      <c r="P8" s="46"/>
      <c r="Q8" s="49">
        <f>SUM(Q7:Q7)</f>
        <v>5178000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3"/>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31.5" x14ac:dyDescent="0.25">
      <c r="A7" s="11">
        <v>1</v>
      </c>
      <c r="B7" s="11">
        <v>91</v>
      </c>
      <c r="C7" s="11" t="s">
        <v>117</v>
      </c>
      <c r="D7" s="12" t="s">
        <v>118</v>
      </c>
      <c r="E7" s="11" t="s">
        <v>119</v>
      </c>
      <c r="F7" s="11" t="s">
        <v>24</v>
      </c>
      <c r="G7" s="11" t="s">
        <v>76</v>
      </c>
      <c r="H7" s="11" t="s">
        <v>120</v>
      </c>
      <c r="I7" s="11" t="s">
        <v>1346</v>
      </c>
      <c r="J7" s="11" t="s">
        <v>121</v>
      </c>
      <c r="K7" s="13" t="s">
        <v>122</v>
      </c>
      <c r="L7" s="11" t="s">
        <v>123</v>
      </c>
      <c r="M7" s="11" t="s">
        <v>124</v>
      </c>
      <c r="N7" s="40" t="s">
        <v>2980</v>
      </c>
      <c r="O7" s="41">
        <v>35600</v>
      </c>
      <c r="P7" s="40">
        <v>5450</v>
      </c>
      <c r="Q7" s="40">
        <f t="shared" ref="Q7:Q22" si="0">O7*P7</f>
        <v>194020000</v>
      </c>
    </row>
    <row r="8" spans="1:21" ht="63" x14ac:dyDescent="0.25">
      <c r="A8" s="24">
        <v>2</v>
      </c>
      <c r="B8" s="24">
        <v>219</v>
      </c>
      <c r="C8" s="24" t="s">
        <v>125</v>
      </c>
      <c r="D8" s="25" t="s">
        <v>126</v>
      </c>
      <c r="E8" s="24" t="s">
        <v>127</v>
      </c>
      <c r="F8" s="24" t="s">
        <v>43</v>
      </c>
      <c r="G8" s="24" t="s">
        <v>128</v>
      </c>
      <c r="H8" s="24" t="s">
        <v>129</v>
      </c>
      <c r="I8" s="24" t="s">
        <v>1438</v>
      </c>
      <c r="J8" s="24" t="s">
        <v>78</v>
      </c>
      <c r="K8" s="26" t="s">
        <v>130</v>
      </c>
      <c r="L8" s="24" t="s">
        <v>131</v>
      </c>
      <c r="M8" s="24" t="s">
        <v>37</v>
      </c>
      <c r="N8" s="54" t="s">
        <v>3557</v>
      </c>
      <c r="O8" s="55">
        <v>80500</v>
      </c>
      <c r="P8" s="54">
        <v>67000</v>
      </c>
      <c r="Q8" s="54">
        <f t="shared" si="0"/>
        <v>5393500000</v>
      </c>
    </row>
    <row r="9" spans="1:21" ht="63" x14ac:dyDescent="0.25">
      <c r="A9" s="24">
        <v>3</v>
      </c>
      <c r="B9" s="24">
        <v>227</v>
      </c>
      <c r="C9" s="24" t="s">
        <v>132</v>
      </c>
      <c r="D9" s="25" t="s">
        <v>133</v>
      </c>
      <c r="E9" s="24" t="s">
        <v>134</v>
      </c>
      <c r="F9" s="24" t="s">
        <v>43</v>
      </c>
      <c r="G9" s="24" t="s">
        <v>128</v>
      </c>
      <c r="H9" s="24" t="s">
        <v>113</v>
      </c>
      <c r="I9" s="24" t="s">
        <v>1438</v>
      </c>
      <c r="J9" s="24" t="s">
        <v>78</v>
      </c>
      <c r="K9" s="26" t="s">
        <v>135</v>
      </c>
      <c r="L9" s="24" t="s">
        <v>131</v>
      </c>
      <c r="M9" s="24" t="s">
        <v>37</v>
      </c>
      <c r="N9" s="54" t="s">
        <v>3557</v>
      </c>
      <c r="O9" s="55">
        <v>25500</v>
      </c>
      <c r="P9" s="54">
        <v>46000</v>
      </c>
      <c r="Q9" s="54">
        <f t="shared" si="0"/>
        <v>1173000000</v>
      </c>
    </row>
    <row r="10" spans="1:21" ht="47.25" x14ac:dyDescent="0.25">
      <c r="A10" s="24">
        <v>4</v>
      </c>
      <c r="B10" s="24">
        <v>252</v>
      </c>
      <c r="C10" s="24" t="s">
        <v>136</v>
      </c>
      <c r="D10" s="25" t="s">
        <v>137</v>
      </c>
      <c r="E10" s="24" t="s">
        <v>138</v>
      </c>
      <c r="F10" s="24" t="s">
        <v>24</v>
      </c>
      <c r="G10" s="24" t="s">
        <v>83</v>
      </c>
      <c r="H10" s="24" t="s">
        <v>139</v>
      </c>
      <c r="I10" s="24" t="s">
        <v>817</v>
      </c>
      <c r="J10" s="24" t="s">
        <v>78</v>
      </c>
      <c r="K10" s="26" t="s">
        <v>140</v>
      </c>
      <c r="L10" s="24" t="s">
        <v>141</v>
      </c>
      <c r="M10" s="24" t="s">
        <v>37</v>
      </c>
      <c r="N10" s="54" t="s">
        <v>2980</v>
      </c>
      <c r="O10" s="55">
        <v>1200</v>
      </c>
      <c r="P10" s="54">
        <v>9700</v>
      </c>
      <c r="Q10" s="54">
        <f t="shared" si="0"/>
        <v>11640000</v>
      </c>
    </row>
    <row r="11" spans="1:21" ht="31.5" x14ac:dyDescent="0.25">
      <c r="A11" s="24">
        <v>5</v>
      </c>
      <c r="B11" s="24">
        <v>266</v>
      </c>
      <c r="C11" s="24" t="s">
        <v>142</v>
      </c>
      <c r="D11" s="25" t="s">
        <v>143</v>
      </c>
      <c r="E11" s="24" t="s">
        <v>144</v>
      </c>
      <c r="F11" s="24" t="s">
        <v>24</v>
      </c>
      <c r="G11" s="24" t="s">
        <v>145</v>
      </c>
      <c r="H11" s="24" t="s">
        <v>146</v>
      </c>
      <c r="I11" s="24" t="s">
        <v>588</v>
      </c>
      <c r="J11" s="24" t="s">
        <v>27</v>
      </c>
      <c r="K11" s="26" t="s">
        <v>147</v>
      </c>
      <c r="L11" s="24" t="s">
        <v>148</v>
      </c>
      <c r="M11" s="24" t="s">
        <v>37</v>
      </c>
      <c r="N11" s="54" t="s">
        <v>3558</v>
      </c>
      <c r="O11" s="55">
        <v>78000</v>
      </c>
      <c r="P11" s="54">
        <v>3500</v>
      </c>
      <c r="Q11" s="54">
        <f t="shared" si="0"/>
        <v>273000000</v>
      </c>
    </row>
    <row r="12" spans="1:21" ht="31.5" x14ac:dyDescent="0.25">
      <c r="A12" s="24">
        <v>6</v>
      </c>
      <c r="B12" s="24">
        <v>360</v>
      </c>
      <c r="C12" s="24" t="s">
        <v>149</v>
      </c>
      <c r="D12" s="25" t="s">
        <v>150</v>
      </c>
      <c r="E12" s="24" t="s">
        <v>151</v>
      </c>
      <c r="F12" s="24" t="s">
        <v>24</v>
      </c>
      <c r="G12" s="24" t="s">
        <v>152</v>
      </c>
      <c r="H12" s="24" t="s">
        <v>153</v>
      </c>
      <c r="I12" s="24" t="s">
        <v>588</v>
      </c>
      <c r="J12" s="24" t="s">
        <v>27</v>
      </c>
      <c r="K12" s="26" t="s">
        <v>154</v>
      </c>
      <c r="L12" s="24" t="s">
        <v>155</v>
      </c>
      <c r="M12" s="24" t="s">
        <v>37</v>
      </c>
      <c r="N12" s="54" t="s">
        <v>3557</v>
      </c>
      <c r="O12" s="55">
        <v>700</v>
      </c>
      <c r="P12" s="54">
        <v>19500</v>
      </c>
      <c r="Q12" s="54">
        <f t="shared" si="0"/>
        <v>13650000</v>
      </c>
    </row>
    <row r="13" spans="1:21" ht="31.5" x14ac:dyDescent="0.25">
      <c r="A13" s="24">
        <v>7</v>
      </c>
      <c r="B13" s="24">
        <v>414</v>
      </c>
      <c r="C13" s="24" t="s">
        <v>156</v>
      </c>
      <c r="D13" s="25" t="s">
        <v>157</v>
      </c>
      <c r="E13" s="24" t="s">
        <v>158</v>
      </c>
      <c r="F13" s="24" t="s">
        <v>24</v>
      </c>
      <c r="G13" s="24" t="s">
        <v>25</v>
      </c>
      <c r="H13" s="24" t="s">
        <v>159</v>
      </c>
      <c r="I13" s="24" t="s">
        <v>1438</v>
      </c>
      <c r="J13" s="24" t="s">
        <v>27</v>
      </c>
      <c r="K13" s="26" t="s">
        <v>160</v>
      </c>
      <c r="L13" s="24" t="s">
        <v>161</v>
      </c>
      <c r="M13" s="24" t="s">
        <v>37</v>
      </c>
      <c r="N13" s="54" t="s">
        <v>2980</v>
      </c>
      <c r="O13" s="55">
        <v>70000</v>
      </c>
      <c r="P13" s="54">
        <v>2900</v>
      </c>
      <c r="Q13" s="54">
        <f t="shared" si="0"/>
        <v>203000000</v>
      </c>
    </row>
    <row r="14" spans="1:21" ht="31.5" x14ac:dyDescent="0.25">
      <c r="A14" s="24">
        <v>8</v>
      </c>
      <c r="B14" s="24">
        <v>415</v>
      </c>
      <c r="C14" s="24" t="s">
        <v>162</v>
      </c>
      <c r="D14" s="25" t="s">
        <v>157</v>
      </c>
      <c r="E14" s="24" t="s">
        <v>163</v>
      </c>
      <c r="F14" s="24" t="s">
        <v>24</v>
      </c>
      <c r="G14" s="24" t="s">
        <v>76</v>
      </c>
      <c r="H14" s="24" t="s">
        <v>164</v>
      </c>
      <c r="I14" s="11" t="s">
        <v>1346</v>
      </c>
      <c r="J14" s="24" t="s">
        <v>78</v>
      </c>
      <c r="K14" s="26" t="s">
        <v>165</v>
      </c>
      <c r="L14" s="24" t="s">
        <v>166</v>
      </c>
      <c r="M14" s="24" t="s">
        <v>124</v>
      </c>
      <c r="N14" s="54" t="s">
        <v>2980</v>
      </c>
      <c r="O14" s="55">
        <v>61000</v>
      </c>
      <c r="P14" s="54">
        <v>6750</v>
      </c>
      <c r="Q14" s="54">
        <f t="shared" si="0"/>
        <v>411750000</v>
      </c>
    </row>
    <row r="15" spans="1:21" ht="47.25" x14ac:dyDescent="0.25">
      <c r="A15" s="24">
        <v>9</v>
      </c>
      <c r="B15" s="24">
        <v>483</v>
      </c>
      <c r="C15" s="24" t="s">
        <v>167</v>
      </c>
      <c r="D15" s="25" t="s">
        <v>168</v>
      </c>
      <c r="E15" s="24" t="s">
        <v>169</v>
      </c>
      <c r="F15" s="24" t="s">
        <v>24</v>
      </c>
      <c r="G15" s="24" t="s">
        <v>25</v>
      </c>
      <c r="H15" s="24" t="s">
        <v>170</v>
      </c>
      <c r="I15" s="24" t="s">
        <v>1438</v>
      </c>
      <c r="J15" s="24" t="s">
        <v>27</v>
      </c>
      <c r="K15" s="26" t="s">
        <v>171</v>
      </c>
      <c r="L15" s="24" t="s">
        <v>161</v>
      </c>
      <c r="M15" s="24" t="s">
        <v>37</v>
      </c>
      <c r="N15" s="54" t="s">
        <v>2980</v>
      </c>
      <c r="O15" s="55">
        <v>47000</v>
      </c>
      <c r="P15" s="54">
        <v>2900</v>
      </c>
      <c r="Q15" s="54">
        <f t="shared" si="0"/>
        <v>136300000</v>
      </c>
    </row>
    <row r="16" spans="1:21" ht="31.5" x14ac:dyDescent="0.25">
      <c r="A16" s="24">
        <v>10</v>
      </c>
      <c r="B16" s="24">
        <v>507</v>
      </c>
      <c r="C16" s="24" t="s">
        <v>172</v>
      </c>
      <c r="D16" s="25" t="s">
        <v>173</v>
      </c>
      <c r="E16" s="24" t="s">
        <v>174</v>
      </c>
      <c r="F16" s="24" t="s">
        <v>175</v>
      </c>
      <c r="G16" s="24" t="s">
        <v>176</v>
      </c>
      <c r="H16" s="24" t="s">
        <v>177</v>
      </c>
      <c r="I16" s="24" t="s">
        <v>1438</v>
      </c>
      <c r="J16" s="24" t="s">
        <v>78</v>
      </c>
      <c r="K16" s="26" t="s">
        <v>178</v>
      </c>
      <c r="L16" s="24" t="s">
        <v>179</v>
      </c>
      <c r="M16" s="24" t="s">
        <v>180</v>
      </c>
      <c r="N16" s="54" t="s">
        <v>3559</v>
      </c>
      <c r="O16" s="55">
        <v>500</v>
      </c>
      <c r="P16" s="54">
        <v>56000</v>
      </c>
      <c r="Q16" s="54">
        <f t="shared" si="0"/>
        <v>28000000</v>
      </c>
    </row>
    <row r="17" spans="1:17" ht="31.5" x14ac:dyDescent="0.25">
      <c r="A17" s="24">
        <v>11</v>
      </c>
      <c r="B17" s="24">
        <v>537</v>
      </c>
      <c r="C17" s="24" t="s">
        <v>181</v>
      </c>
      <c r="D17" s="25" t="s">
        <v>182</v>
      </c>
      <c r="E17" s="24" t="s">
        <v>183</v>
      </c>
      <c r="F17" s="24" t="s">
        <v>24</v>
      </c>
      <c r="G17" s="24" t="s">
        <v>184</v>
      </c>
      <c r="H17" s="24" t="s">
        <v>3581</v>
      </c>
      <c r="I17" s="24" t="s">
        <v>588</v>
      </c>
      <c r="J17" s="24" t="s">
        <v>27</v>
      </c>
      <c r="K17" s="26">
        <v>893110056223</v>
      </c>
      <c r="L17" s="24" t="s">
        <v>185</v>
      </c>
      <c r="M17" s="24" t="s">
        <v>37</v>
      </c>
      <c r="N17" s="54" t="s">
        <v>2980</v>
      </c>
      <c r="O17" s="55">
        <v>5000</v>
      </c>
      <c r="P17" s="54">
        <v>3969</v>
      </c>
      <c r="Q17" s="54">
        <f t="shared" si="0"/>
        <v>19845000</v>
      </c>
    </row>
    <row r="18" spans="1:17" ht="47.25" x14ac:dyDescent="0.25">
      <c r="A18" s="24">
        <v>12</v>
      </c>
      <c r="B18" s="24">
        <v>598</v>
      </c>
      <c r="C18" s="24" t="s">
        <v>186</v>
      </c>
      <c r="D18" s="25" t="s">
        <v>187</v>
      </c>
      <c r="E18" s="24" t="s">
        <v>188</v>
      </c>
      <c r="F18" s="24" t="s">
        <v>24</v>
      </c>
      <c r="G18" s="24" t="s">
        <v>98</v>
      </c>
      <c r="H18" s="24" t="s">
        <v>189</v>
      </c>
      <c r="I18" s="24" t="s">
        <v>588</v>
      </c>
      <c r="J18" s="24" t="s">
        <v>78</v>
      </c>
      <c r="K18" s="26" t="s">
        <v>190</v>
      </c>
      <c r="L18" s="24" t="s">
        <v>191</v>
      </c>
      <c r="M18" s="24" t="s">
        <v>37</v>
      </c>
      <c r="N18" s="54" t="s">
        <v>3558</v>
      </c>
      <c r="O18" s="55">
        <v>5000</v>
      </c>
      <c r="P18" s="54">
        <v>3600</v>
      </c>
      <c r="Q18" s="54">
        <f t="shared" si="0"/>
        <v>18000000</v>
      </c>
    </row>
    <row r="19" spans="1:17" ht="47.25" x14ac:dyDescent="0.25">
      <c r="A19" s="24">
        <v>13</v>
      </c>
      <c r="B19" s="24">
        <v>600</v>
      </c>
      <c r="C19" s="24" t="s">
        <v>192</v>
      </c>
      <c r="D19" s="25" t="s">
        <v>193</v>
      </c>
      <c r="E19" s="24" t="s">
        <v>194</v>
      </c>
      <c r="F19" s="24" t="s">
        <v>24</v>
      </c>
      <c r="G19" s="24" t="s">
        <v>25</v>
      </c>
      <c r="H19" s="24" t="s">
        <v>195</v>
      </c>
      <c r="I19" s="11" t="s">
        <v>1346</v>
      </c>
      <c r="J19" s="24" t="s">
        <v>121</v>
      </c>
      <c r="K19" s="26" t="s">
        <v>196</v>
      </c>
      <c r="L19" s="24" t="s">
        <v>166</v>
      </c>
      <c r="M19" s="24" t="s">
        <v>124</v>
      </c>
      <c r="N19" s="54" t="s">
        <v>2980</v>
      </c>
      <c r="O19" s="55">
        <v>65400</v>
      </c>
      <c r="P19" s="54">
        <v>3150</v>
      </c>
      <c r="Q19" s="54">
        <f t="shared" si="0"/>
        <v>206010000</v>
      </c>
    </row>
    <row r="20" spans="1:17" ht="31.5" x14ac:dyDescent="0.25">
      <c r="A20" s="24">
        <v>14</v>
      </c>
      <c r="B20" s="24">
        <v>692</v>
      </c>
      <c r="C20" s="24" t="s">
        <v>197</v>
      </c>
      <c r="D20" s="25" t="s">
        <v>198</v>
      </c>
      <c r="E20" s="24" t="s">
        <v>199</v>
      </c>
      <c r="F20" s="24" t="s">
        <v>200</v>
      </c>
      <c r="G20" s="24" t="s">
        <v>201</v>
      </c>
      <c r="H20" s="24" t="s">
        <v>202</v>
      </c>
      <c r="I20" s="11" t="s">
        <v>1346</v>
      </c>
      <c r="J20" s="24" t="s">
        <v>27</v>
      </c>
      <c r="K20" s="26" t="s">
        <v>203</v>
      </c>
      <c r="L20" s="24" t="s">
        <v>204</v>
      </c>
      <c r="M20" s="24" t="s">
        <v>205</v>
      </c>
      <c r="N20" s="54" t="s">
        <v>3557</v>
      </c>
      <c r="O20" s="55">
        <v>50</v>
      </c>
      <c r="P20" s="54">
        <v>241000</v>
      </c>
      <c r="Q20" s="54">
        <f t="shared" si="0"/>
        <v>12050000</v>
      </c>
    </row>
    <row r="21" spans="1:17" ht="31.5" x14ac:dyDescent="0.25">
      <c r="A21" s="24">
        <v>15</v>
      </c>
      <c r="B21" s="24">
        <v>695</v>
      </c>
      <c r="C21" s="24" t="s">
        <v>206</v>
      </c>
      <c r="D21" s="25" t="s">
        <v>207</v>
      </c>
      <c r="E21" s="24" t="s">
        <v>208</v>
      </c>
      <c r="F21" s="24" t="s">
        <v>24</v>
      </c>
      <c r="G21" s="24" t="s">
        <v>76</v>
      </c>
      <c r="H21" s="24" t="s">
        <v>209</v>
      </c>
      <c r="I21" s="11" t="s">
        <v>1346</v>
      </c>
      <c r="J21" s="24" t="s">
        <v>78</v>
      </c>
      <c r="K21" s="26" t="s">
        <v>210</v>
      </c>
      <c r="L21" s="24" t="s">
        <v>166</v>
      </c>
      <c r="M21" s="24" t="s">
        <v>124</v>
      </c>
      <c r="N21" s="54" t="s">
        <v>2980</v>
      </c>
      <c r="O21" s="55">
        <v>111500</v>
      </c>
      <c r="P21" s="54">
        <v>1650</v>
      </c>
      <c r="Q21" s="54">
        <f t="shared" si="0"/>
        <v>183975000</v>
      </c>
    </row>
    <row r="22" spans="1:17" ht="31.5" x14ac:dyDescent="0.25">
      <c r="A22" s="14">
        <v>16</v>
      </c>
      <c r="B22" s="14">
        <v>722</v>
      </c>
      <c r="C22" s="14" t="s">
        <v>211</v>
      </c>
      <c r="D22" s="15" t="s">
        <v>212</v>
      </c>
      <c r="E22" s="14" t="s">
        <v>213</v>
      </c>
      <c r="F22" s="14" t="s">
        <v>24</v>
      </c>
      <c r="G22" s="14" t="s">
        <v>76</v>
      </c>
      <c r="H22" s="14" t="s">
        <v>170</v>
      </c>
      <c r="I22" s="11" t="s">
        <v>1346</v>
      </c>
      <c r="J22" s="14" t="s">
        <v>27</v>
      </c>
      <c r="K22" s="16" t="s">
        <v>214</v>
      </c>
      <c r="L22" s="14" t="s">
        <v>215</v>
      </c>
      <c r="M22" s="14" t="s">
        <v>216</v>
      </c>
      <c r="N22" s="43" t="s">
        <v>2980</v>
      </c>
      <c r="O22" s="44">
        <v>15000</v>
      </c>
      <c r="P22" s="43">
        <v>5500</v>
      </c>
      <c r="Q22" s="43">
        <f t="shared" si="0"/>
        <v>82500000</v>
      </c>
    </row>
    <row r="23" spans="1:17" ht="36" customHeight="1" x14ac:dyDescent="0.25">
      <c r="A23" s="17"/>
      <c r="B23" s="18" t="s">
        <v>217</v>
      </c>
      <c r="C23" s="18"/>
      <c r="D23" s="18"/>
      <c r="E23" s="18"/>
      <c r="F23" s="18"/>
      <c r="G23" s="18"/>
      <c r="H23" s="18"/>
      <c r="I23" s="18"/>
      <c r="J23" s="18"/>
      <c r="K23" s="19"/>
      <c r="L23" s="18"/>
      <c r="M23" s="18"/>
      <c r="N23" s="46"/>
      <c r="O23" s="47"/>
      <c r="P23" s="46"/>
      <c r="Q23" s="49">
        <f>SUM(Q7:Q22)</f>
        <v>8360240000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U15"/>
  <sheetViews>
    <sheetView zoomScale="60" zoomScaleNormal="60" workbookViewId="0">
      <selection activeCell="R7" sqref="R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7"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258</v>
      </c>
      <c r="C7" s="11" t="s">
        <v>2285</v>
      </c>
      <c r="D7" s="12" t="s">
        <v>397</v>
      </c>
      <c r="E7" s="11" t="s">
        <v>110</v>
      </c>
      <c r="F7" s="11" t="s">
        <v>24</v>
      </c>
      <c r="G7" s="11" t="s">
        <v>83</v>
      </c>
      <c r="H7" s="11" t="s">
        <v>3594</v>
      </c>
      <c r="I7" s="11" t="s">
        <v>817</v>
      </c>
      <c r="J7" s="11" t="s">
        <v>27</v>
      </c>
      <c r="K7" s="13" t="s">
        <v>2286</v>
      </c>
      <c r="L7" s="11" t="s">
        <v>2287</v>
      </c>
      <c r="M7" s="11" t="s">
        <v>37</v>
      </c>
      <c r="N7" s="40" t="s">
        <v>2980</v>
      </c>
      <c r="O7" s="41">
        <v>16900</v>
      </c>
      <c r="P7" s="40">
        <v>5990</v>
      </c>
      <c r="Q7" s="40">
        <f t="shared" ref="Q7:Q14" si="0">O7*P7</f>
        <v>101231000</v>
      </c>
    </row>
    <row r="8" spans="1:21" ht="59.25" customHeight="1" x14ac:dyDescent="0.25">
      <c r="A8" s="24">
        <v>2</v>
      </c>
      <c r="B8" s="24">
        <v>315</v>
      </c>
      <c r="C8" s="24" t="s">
        <v>2288</v>
      </c>
      <c r="D8" s="25" t="s">
        <v>2179</v>
      </c>
      <c r="E8" s="24" t="s">
        <v>2289</v>
      </c>
      <c r="F8" s="24" t="s">
        <v>1111</v>
      </c>
      <c r="G8" s="24" t="s">
        <v>2290</v>
      </c>
      <c r="H8" s="24" t="s">
        <v>2291</v>
      </c>
      <c r="I8" s="24" t="s">
        <v>588</v>
      </c>
      <c r="J8" s="24" t="s">
        <v>27</v>
      </c>
      <c r="K8" s="26" t="s">
        <v>2292</v>
      </c>
      <c r="L8" s="24" t="s">
        <v>2287</v>
      </c>
      <c r="M8" s="24" t="s">
        <v>37</v>
      </c>
      <c r="N8" s="54" t="s">
        <v>3559</v>
      </c>
      <c r="O8" s="55">
        <v>430</v>
      </c>
      <c r="P8" s="54">
        <v>49000</v>
      </c>
      <c r="Q8" s="54">
        <f t="shared" si="0"/>
        <v>21070000</v>
      </c>
    </row>
    <row r="9" spans="1:21" ht="52.5" customHeight="1" x14ac:dyDescent="0.25">
      <c r="A9" s="24">
        <v>3</v>
      </c>
      <c r="B9" s="24">
        <v>495</v>
      </c>
      <c r="C9" s="24" t="s">
        <v>2293</v>
      </c>
      <c r="D9" s="25" t="s">
        <v>2157</v>
      </c>
      <c r="E9" s="24" t="s">
        <v>539</v>
      </c>
      <c r="F9" s="24" t="s">
        <v>24</v>
      </c>
      <c r="G9" s="24" t="s">
        <v>25</v>
      </c>
      <c r="H9" s="24" t="s">
        <v>159</v>
      </c>
      <c r="I9" s="24" t="s">
        <v>588</v>
      </c>
      <c r="J9" s="24" t="s">
        <v>27</v>
      </c>
      <c r="K9" s="26" t="s">
        <v>2294</v>
      </c>
      <c r="L9" s="24" t="s">
        <v>2295</v>
      </c>
      <c r="M9" s="24" t="s">
        <v>37</v>
      </c>
      <c r="N9" s="54" t="s">
        <v>2980</v>
      </c>
      <c r="O9" s="55">
        <v>3000</v>
      </c>
      <c r="P9" s="54">
        <v>6000</v>
      </c>
      <c r="Q9" s="54">
        <f t="shared" si="0"/>
        <v>18000000</v>
      </c>
    </row>
    <row r="10" spans="1:21" ht="50.25" customHeight="1" x14ac:dyDescent="0.25">
      <c r="A10" s="24">
        <v>4</v>
      </c>
      <c r="B10" s="24">
        <v>622</v>
      </c>
      <c r="C10" s="24" t="s">
        <v>2296</v>
      </c>
      <c r="D10" s="25" t="s">
        <v>2297</v>
      </c>
      <c r="E10" s="24" t="s">
        <v>158</v>
      </c>
      <c r="F10" s="24" t="s">
        <v>24</v>
      </c>
      <c r="G10" s="24" t="s">
        <v>76</v>
      </c>
      <c r="H10" s="24" t="s">
        <v>159</v>
      </c>
      <c r="I10" s="24" t="s">
        <v>817</v>
      </c>
      <c r="J10" s="24" t="s">
        <v>121</v>
      </c>
      <c r="K10" s="26" t="s">
        <v>2298</v>
      </c>
      <c r="L10" s="24" t="s">
        <v>2287</v>
      </c>
      <c r="M10" s="24" t="s">
        <v>37</v>
      </c>
      <c r="N10" s="54" t="s">
        <v>2980</v>
      </c>
      <c r="O10" s="55">
        <v>79600</v>
      </c>
      <c r="P10" s="54">
        <v>900</v>
      </c>
      <c r="Q10" s="54">
        <f t="shared" si="0"/>
        <v>71640000</v>
      </c>
    </row>
    <row r="11" spans="1:21" ht="55.5" customHeight="1" x14ac:dyDescent="0.25">
      <c r="A11" s="24">
        <v>5</v>
      </c>
      <c r="B11" s="24">
        <v>849</v>
      </c>
      <c r="C11" s="24" t="s">
        <v>2299</v>
      </c>
      <c r="D11" s="25" t="s">
        <v>2300</v>
      </c>
      <c r="E11" s="24" t="s">
        <v>2301</v>
      </c>
      <c r="F11" s="24" t="s">
        <v>24</v>
      </c>
      <c r="G11" s="24" t="s">
        <v>76</v>
      </c>
      <c r="H11" s="24" t="s">
        <v>2302</v>
      </c>
      <c r="I11" s="24" t="s">
        <v>588</v>
      </c>
      <c r="J11" s="24" t="s">
        <v>27</v>
      </c>
      <c r="K11" s="26" t="s">
        <v>2303</v>
      </c>
      <c r="L11" s="24" t="s">
        <v>2287</v>
      </c>
      <c r="M11" s="24" t="s">
        <v>37</v>
      </c>
      <c r="N11" s="54" t="s">
        <v>2980</v>
      </c>
      <c r="O11" s="55">
        <v>26000</v>
      </c>
      <c r="P11" s="54">
        <v>1680</v>
      </c>
      <c r="Q11" s="54">
        <f t="shared" si="0"/>
        <v>43680000</v>
      </c>
    </row>
    <row r="12" spans="1:21" ht="137.25" customHeight="1" x14ac:dyDescent="0.25">
      <c r="A12" s="24">
        <v>6</v>
      </c>
      <c r="B12" s="24">
        <v>864</v>
      </c>
      <c r="C12" s="24" t="s">
        <v>2304</v>
      </c>
      <c r="D12" s="25" t="s">
        <v>2305</v>
      </c>
      <c r="E12" s="24" t="s">
        <v>2306</v>
      </c>
      <c r="F12" s="24" t="s">
        <v>24</v>
      </c>
      <c r="G12" s="24" t="s">
        <v>25</v>
      </c>
      <c r="H12" s="24" t="s">
        <v>2307</v>
      </c>
      <c r="I12" s="24" t="s">
        <v>588</v>
      </c>
      <c r="J12" s="24" t="s">
        <v>27</v>
      </c>
      <c r="K12" s="26" t="s">
        <v>2308</v>
      </c>
      <c r="L12" s="24" t="s">
        <v>2287</v>
      </c>
      <c r="M12" s="24" t="s">
        <v>37</v>
      </c>
      <c r="N12" s="54" t="s">
        <v>2980</v>
      </c>
      <c r="O12" s="55">
        <v>86000</v>
      </c>
      <c r="P12" s="54">
        <v>1050</v>
      </c>
      <c r="Q12" s="54">
        <f t="shared" si="0"/>
        <v>90300000</v>
      </c>
    </row>
    <row r="13" spans="1:21" ht="48.75" customHeight="1" x14ac:dyDescent="0.25">
      <c r="A13" s="24">
        <v>7</v>
      </c>
      <c r="B13" s="24">
        <v>897</v>
      </c>
      <c r="C13" s="24" t="s">
        <v>2309</v>
      </c>
      <c r="D13" s="25" t="s">
        <v>2310</v>
      </c>
      <c r="E13" s="24" t="s">
        <v>2311</v>
      </c>
      <c r="F13" s="24" t="s">
        <v>24</v>
      </c>
      <c r="G13" s="24" t="s">
        <v>319</v>
      </c>
      <c r="H13" s="24" t="s">
        <v>2312</v>
      </c>
      <c r="I13" s="24" t="s">
        <v>1346</v>
      </c>
      <c r="J13" s="24" t="s">
        <v>78</v>
      </c>
      <c r="K13" s="26" t="s">
        <v>2313</v>
      </c>
      <c r="L13" s="24" t="s">
        <v>2314</v>
      </c>
      <c r="M13" s="24" t="s">
        <v>1296</v>
      </c>
      <c r="N13" s="54" t="s">
        <v>3576</v>
      </c>
      <c r="O13" s="55">
        <v>20</v>
      </c>
      <c r="P13" s="54">
        <v>114000</v>
      </c>
      <c r="Q13" s="54">
        <f t="shared" si="0"/>
        <v>2280000</v>
      </c>
    </row>
    <row r="14" spans="1:21" ht="51.75" customHeight="1" x14ac:dyDescent="0.25">
      <c r="A14" s="14">
        <v>8</v>
      </c>
      <c r="B14" s="14">
        <v>901</v>
      </c>
      <c r="C14" s="14" t="s">
        <v>2315</v>
      </c>
      <c r="D14" s="15" t="s">
        <v>2316</v>
      </c>
      <c r="E14" s="14" t="s">
        <v>2317</v>
      </c>
      <c r="F14" s="14" t="s">
        <v>24</v>
      </c>
      <c r="G14" s="14" t="s">
        <v>25</v>
      </c>
      <c r="H14" s="14" t="s">
        <v>366</v>
      </c>
      <c r="I14" s="14" t="s">
        <v>588</v>
      </c>
      <c r="J14" s="14" t="s">
        <v>27</v>
      </c>
      <c r="K14" s="16" t="s">
        <v>2318</v>
      </c>
      <c r="L14" s="14" t="s">
        <v>2319</v>
      </c>
      <c r="M14" s="14" t="s">
        <v>37</v>
      </c>
      <c r="N14" s="43" t="s">
        <v>2980</v>
      </c>
      <c r="O14" s="44">
        <v>100</v>
      </c>
      <c r="P14" s="43">
        <v>7450</v>
      </c>
      <c r="Q14" s="43">
        <f t="shared" si="0"/>
        <v>745000</v>
      </c>
    </row>
    <row r="15" spans="1:21" ht="39.75" customHeight="1" x14ac:dyDescent="0.25">
      <c r="A15" s="17"/>
      <c r="B15" s="18" t="s">
        <v>2320</v>
      </c>
      <c r="C15" s="18"/>
      <c r="D15" s="18"/>
      <c r="E15" s="18"/>
      <c r="F15" s="18"/>
      <c r="G15" s="18"/>
      <c r="H15" s="18"/>
      <c r="I15" s="18"/>
      <c r="J15" s="18"/>
      <c r="K15" s="19"/>
      <c r="L15" s="18"/>
      <c r="M15" s="18"/>
      <c r="N15" s="46"/>
      <c r="O15" s="47"/>
      <c r="P15" s="46"/>
      <c r="Q15" s="49">
        <f>SUM(Q7:Q14)</f>
        <v>348946000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U73"/>
  <sheetViews>
    <sheetView topLeftCell="A76" zoomScale="60" zoomScaleNormal="60" workbookViewId="0">
      <selection activeCell="T8" sqref="T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75.75" customHeight="1" x14ac:dyDescent="0.25">
      <c r="A6" s="90"/>
      <c r="B6" s="90"/>
      <c r="C6" s="91"/>
      <c r="D6" s="86"/>
      <c r="E6" s="86"/>
      <c r="F6" s="86"/>
      <c r="G6" s="86"/>
      <c r="H6" s="86"/>
      <c r="I6" s="86"/>
      <c r="J6" s="86"/>
      <c r="K6" s="86"/>
      <c r="L6" s="86"/>
      <c r="M6" s="86"/>
      <c r="N6" s="87"/>
      <c r="O6" s="87"/>
      <c r="P6" s="87"/>
      <c r="Q6" s="87"/>
    </row>
    <row r="7" spans="1:21" ht="51.75" customHeight="1" x14ac:dyDescent="0.25">
      <c r="A7" s="11">
        <v>1</v>
      </c>
      <c r="B7" s="11">
        <v>38</v>
      </c>
      <c r="C7" s="11" t="s">
        <v>2322</v>
      </c>
      <c r="D7" s="12" t="s">
        <v>331</v>
      </c>
      <c r="E7" s="11" t="s">
        <v>2323</v>
      </c>
      <c r="F7" s="11" t="s">
        <v>43</v>
      </c>
      <c r="G7" s="11" t="s">
        <v>2324</v>
      </c>
      <c r="H7" s="11" t="s">
        <v>2325</v>
      </c>
      <c r="I7" s="11" t="s">
        <v>588</v>
      </c>
      <c r="J7" s="11" t="s">
        <v>27</v>
      </c>
      <c r="K7" s="13" t="s">
        <v>2326</v>
      </c>
      <c r="L7" s="11" t="s">
        <v>2327</v>
      </c>
      <c r="M7" s="11" t="s">
        <v>37</v>
      </c>
      <c r="N7" s="40" t="s">
        <v>3562</v>
      </c>
      <c r="O7" s="41">
        <v>8200</v>
      </c>
      <c r="P7" s="40">
        <v>768</v>
      </c>
      <c r="Q7" s="40">
        <f t="shared" ref="Q7:Q70" si="0">O7*P7</f>
        <v>6297600</v>
      </c>
    </row>
    <row r="8" spans="1:21" ht="46.5" customHeight="1" x14ac:dyDescent="0.25">
      <c r="A8" s="24">
        <v>2</v>
      </c>
      <c r="B8" s="24">
        <v>42</v>
      </c>
      <c r="C8" s="24" t="s">
        <v>2328</v>
      </c>
      <c r="D8" s="25" t="s">
        <v>1500</v>
      </c>
      <c r="E8" s="24" t="s">
        <v>332</v>
      </c>
      <c r="F8" s="24" t="s">
        <v>24</v>
      </c>
      <c r="G8" s="24" t="s">
        <v>2329</v>
      </c>
      <c r="H8" s="24" t="s">
        <v>2330</v>
      </c>
      <c r="I8" s="24" t="s">
        <v>588</v>
      </c>
      <c r="J8" s="24" t="s">
        <v>78</v>
      </c>
      <c r="K8" s="26" t="s">
        <v>2331</v>
      </c>
      <c r="L8" s="24" t="s">
        <v>2332</v>
      </c>
      <c r="M8" s="24" t="s">
        <v>37</v>
      </c>
      <c r="N8" s="54" t="s">
        <v>3558</v>
      </c>
      <c r="O8" s="55">
        <v>56900</v>
      </c>
      <c r="P8" s="54">
        <v>4600</v>
      </c>
      <c r="Q8" s="54">
        <f t="shared" si="0"/>
        <v>261740000</v>
      </c>
    </row>
    <row r="9" spans="1:21" ht="58.5" customHeight="1" x14ac:dyDescent="0.25">
      <c r="A9" s="24">
        <v>3</v>
      </c>
      <c r="B9" s="24">
        <v>43</v>
      </c>
      <c r="C9" s="24" t="s">
        <v>2333</v>
      </c>
      <c r="D9" s="25" t="s">
        <v>1500</v>
      </c>
      <c r="E9" s="24" t="s">
        <v>592</v>
      </c>
      <c r="F9" s="24" t="s">
        <v>24</v>
      </c>
      <c r="G9" s="24" t="s">
        <v>83</v>
      </c>
      <c r="H9" s="24" t="s">
        <v>2334</v>
      </c>
      <c r="I9" s="24" t="s">
        <v>588</v>
      </c>
      <c r="J9" s="24" t="s">
        <v>27</v>
      </c>
      <c r="K9" s="26" t="s">
        <v>2335</v>
      </c>
      <c r="L9" s="24" t="s">
        <v>2336</v>
      </c>
      <c r="M9" s="24" t="s">
        <v>37</v>
      </c>
      <c r="N9" s="54" t="s">
        <v>2980</v>
      </c>
      <c r="O9" s="55">
        <v>13000</v>
      </c>
      <c r="P9" s="54">
        <v>645</v>
      </c>
      <c r="Q9" s="54">
        <f t="shared" si="0"/>
        <v>8385000</v>
      </c>
    </row>
    <row r="10" spans="1:21" ht="51.75" customHeight="1" x14ac:dyDescent="0.25">
      <c r="A10" s="24">
        <v>4</v>
      </c>
      <c r="B10" s="24">
        <v>46</v>
      </c>
      <c r="C10" s="24" t="s">
        <v>2337</v>
      </c>
      <c r="D10" s="25" t="s">
        <v>1500</v>
      </c>
      <c r="E10" s="24" t="s">
        <v>592</v>
      </c>
      <c r="F10" s="24" t="s">
        <v>24</v>
      </c>
      <c r="G10" s="24" t="s">
        <v>25</v>
      </c>
      <c r="H10" s="24" t="s">
        <v>2338</v>
      </c>
      <c r="I10" s="24" t="s">
        <v>3706</v>
      </c>
      <c r="J10" s="24" t="s">
        <v>27</v>
      </c>
      <c r="K10" s="26" t="s">
        <v>2339</v>
      </c>
      <c r="L10" s="24" t="s">
        <v>2022</v>
      </c>
      <c r="M10" s="24" t="s">
        <v>37</v>
      </c>
      <c r="N10" s="54" t="s">
        <v>2980</v>
      </c>
      <c r="O10" s="55">
        <v>107000</v>
      </c>
      <c r="P10" s="54">
        <v>446</v>
      </c>
      <c r="Q10" s="54">
        <f t="shared" si="0"/>
        <v>47722000</v>
      </c>
    </row>
    <row r="11" spans="1:21" ht="56.25" customHeight="1" x14ac:dyDescent="0.25">
      <c r="A11" s="24">
        <v>5</v>
      </c>
      <c r="B11" s="24">
        <v>66</v>
      </c>
      <c r="C11" s="24" t="s">
        <v>2340</v>
      </c>
      <c r="D11" s="25" t="s">
        <v>61</v>
      </c>
      <c r="E11" s="24" t="s">
        <v>110</v>
      </c>
      <c r="F11" s="24" t="s">
        <v>24</v>
      </c>
      <c r="G11" s="24" t="s">
        <v>365</v>
      </c>
      <c r="H11" s="24" t="s">
        <v>2341</v>
      </c>
      <c r="I11" s="24" t="s">
        <v>1438</v>
      </c>
      <c r="J11" s="24" t="s">
        <v>27</v>
      </c>
      <c r="K11" s="26" t="s">
        <v>2342</v>
      </c>
      <c r="L11" s="24" t="s">
        <v>2022</v>
      </c>
      <c r="M11" s="24" t="s">
        <v>37</v>
      </c>
      <c r="N11" s="54" t="s">
        <v>3565</v>
      </c>
      <c r="O11" s="55">
        <v>950000</v>
      </c>
      <c r="P11" s="54">
        <v>194</v>
      </c>
      <c r="Q11" s="54">
        <f t="shared" si="0"/>
        <v>184300000</v>
      </c>
    </row>
    <row r="12" spans="1:21" ht="88.5" customHeight="1" x14ac:dyDescent="0.25">
      <c r="A12" s="24">
        <v>6</v>
      </c>
      <c r="B12" s="24">
        <v>76</v>
      </c>
      <c r="C12" s="24" t="s">
        <v>2343</v>
      </c>
      <c r="D12" s="25" t="s">
        <v>2344</v>
      </c>
      <c r="E12" s="24" t="s">
        <v>2345</v>
      </c>
      <c r="F12" s="24" t="s">
        <v>24</v>
      </c>
      <c r="G12" s="24" t="s">
        <v>152</v>
      </c>
      <c r="H12" s="24" t="s">
        <v>3595</v>
      </c>
      <c r="I12" s="24" t="s">
        <v>588</v>
      </c>
      <c r="J12" s="24" t="s">
        <v>27</v>
      </c>
      <c r="K12" s="26" t="s">
        <v>2346</v>
      </c>
      <c r="L12" s="24" t="s">
        <v>2347</v>
      </c>
      <c r="M12" s="24" t="s">
        <v>37</v>
      </c>
      <c r="N12" s="54" t="s">
        <v>3562</v>
      </c>
      <c r="O12" s="55">
        <v>77700</v>
      </c>
      <c r="P12" s="54">
        <v>2100</v>
      </c>
      <c r="Q12" s="54">
        <f t="shared" si="0"/>
        <v>163170000</v>
      </c>
    </row>
    <row r="13" spans="1:21" ht="77.25" customHeight="1" x14ac:dyDescent="0.25">
      <c r="A13" s="24">
        <v>7</v>
      </c>
      <c r="B13" s="24">
        <v>83</v>
      </c>
      <c r="C13" s="24" t="s">
        <v>2348</v>
      </c>
      <c r="D13" s="25" t="s">
        <v>2349</v>
      </c>
      <c r="E13" s="24" t="s">
        <v>2350</v>
      </c>
      <c r="F13" s="24" t="s">
        <v>24</v>
      </c>
      <c r="G13" s="24" t="s">
        <v>916</v>
      </c>
      <c r="H13" s="24" t="s">
        <v>2351</v>
      </c>
      <c r="I13" s="24" t="s">
        <v>588</v>
      </c>
      <c r="J13" s="24" t="s">
        <v>27</v>
      </c>
      <c r="K13" s="26" t="s">
        <v>2352</v>
      </c>
      <c r="L13" s="24" t="s">
        <v>2336</v>
      </c>
      <c r="M13" s="24" t="s">
        <v>37</v>
      </c>
      <c r="N13" s="54" t="s">
        <v>2980</v>
      </c>
      <c r="O13" s="55">
        <v>67000</v>
      </c>
      <c r="P13" s="54">
        <v>650</v>
      </c>
      <c r="Q13" s="54">
        <f t="shared" si="0"/>
        <v>43550000</v>
      </c>
    </row>
    <row r="14" spans="1:21" ht="70.5" customHeight="1" x14ac:dyDescent="0.25">
      <c r="A14" s="24">
        <v>8</v>
      </c>
      <c r="B14" s="24">
        <v>113</v>
      </c>
      <c r="C14" s="24" t="s">
        <v>2353</v>
      </c>
      <c r="D14" s="25" t="s">
        <v>458</v>
      </c>
      <c r="E14" s="24" t="s">
        <v>604</v>
      </c>
      <c r="F14" s="24" t="s">
        <v>24</v>
      </c>
      <c r="G14" s="24" t="s">
        <v>2354</v>
      </c>
      <c r="H14" s="24" t="s">
        <v>2355</v>
      </c>
      <c r="I14" s="24" t="s">
        <v>1438</v>
      </c>
      <c r="J14" s="24" t="s">
        <v>78</v>
      </c>
      <c r="K14" s="26">
        <v>482100206223</v>
      </c>
      <c r="L14" s="24" t="s">
        <v>2356</v>
      </c>
      <c r="M14" s="24" t="s">
        <v>891</v>
      </c>
      <c r="N14" s="54" t="s">
        <v>3561</v>
      </c>
      <c r="O14" s="55">
        <v>1000</v>
      </c>
      <c r="P14" s="54">
        <v>62450</v>
      </c>
      <c r="Q14" s="54">
        <f t="shared" si="0"/>
        <v>62450000</v>
      </c>
    </row>
    <row r="15" spans="1:21" ht="48.75" customHeight="1" x14ac:dyDescent="0.25">
      <c r="A15" s="24">
        <v>9</v>
      </c>
      <c r="B15" s="24">
        <v>114</v>
      </c>
      <c r="C15" s="24" t="s">
        <v>2357</v>
      </c>
      <c r="D15" s="25" t="s">
        <v>2358</v>
      </c>
      <c r="E15" s="24" t="s">
        <v>709</v>
      </c>
      <c r="F15" s="24" t="s">
        <v>43</v>
      </c>
      <c r="G15" s="24" t="s">
        <v>2324</v>
      </c>
      <c r="H15" s="24" t="s">
        <v>1809</v>
      </c>
      <c r="I15" s="24" t="s">
        <v>588</v>
      </c>
      <c r="J15" s="24" t="s">
        <v>27</v>
      </c>
      <c r="K15" s="26" t="s">
        <v>2359</v>
      </c>
      <c r="L15" s="24" t="s">
        <v>2327</v>
      </c>
      <c r="M15" s="24" t="s">
        <v>37</v>
      </c>
      <c r="N15" s="54" t="s">
        <v>3562</v>
      </c>
      <c r="O15" s="55">
        <v>105700</v>
      </c>
      <c r="P15" s="54">
        <v>470</v>
      </c>
      <c r="Q15" s="54">
        <f t="shared" si="0"/>
        <v>49679000</v>
      </c>
    </row>
    <row r="16" spans="1:21" ht="46.5" customHeight="1" x14ac:dyDescent="0.25">
      <c r="A16" s="24">
        <v>10</v>
      </c>
      <c r="B16" s="24">
        <v>117</v>
      </c>
      <c r="C16" s="24" t="s">
        <v>2360</v>
      </c>
      <c r="D16" s="25" t="s">
        <v>806</v>
      </c>
      <c r="E16" s="24" t="s">
        <v>1408</v>
      </c>
      <c r="F16" s="24" t="s">
        <v>24</v>
      </c>
      <c r="G16" s="24" t="s">
        <v>25</v>
      </c>
      <c r="H16" s="24" t="s">
        <v>2361</v>
      </c>
      <c r="I16" s="24" t="s">
        <v>817</v>
      </c>
      <c r="J16" s="24" t="s">
        <v>27</v>
      </c>
      <c r="K16" s="26" t="s">
        <v>2362</v>
      </c>
      <c r="L16" s="24" t="s">
        <v>2022</v>
      </c>
      <c r="M16" s="24" t="s">
        <v>37</v>
      </c>
      <c r="N16" s="54" t="s">
        <v>2980</v>
      </c>
      <c r="O16" s="55">
        <v>2000</v>
      </c>
      <c r="P16" s="54">
        <v>1890</v>
      </c>
      <c r="Q16" s="54">
        <f t="shared" si="0"/>
        <v>3780000</v>
      </c>
    </row>
    <row r="17" spans="1:17" ht="60" customHeight="1" x14ac:dyDescent="0.25">
      <c r="A17" s="24">
        <v>11</v>
      </c>
      <c r="B17" s="24">
        <v>127</v>
      </c>
      <c r="C17" s="24" t="s">
        <v>2363</v>
      </c>
      <c r="D17" s="25" t="s">
        <v>2364</v>
      </c>
      <c r="E17" s="24" t="s">
        <v>2365</v>
      </c>
      <c r="F17" s="24" t="s">
        <v>175</v>
      </c>
      <c r="G17" s="24" t="s">
        <v>507</v>
      </c>
      <c r="H17" s="24" t="s">
        <v>2366</v>
      </c>
      <c r="I17" s="24" t="s">
        <v>588</v>
      </c>
      <c r="J17" s="24" t="s">
        <v>27</v>
      </c>
      <c r="K17" s="26" t="s">
        <v>2367</v>
      </c>
      <c r="L17" s="24" t="s">
        <v>2368</v>
      </c>
      <c r="M17" s="24" t="s">
        <v>37</v>
      </c>
      <c r="N17" s="54" t="s">
        <v>3559</v>
      </c>
      <c r="O17" s="55">
        <v>8875</v>
      </c>
      <c r="P17" s="54">
        <v>6300</v>
      </c>
      <c r="Q17" s="54">
        <f t="shared" si="0"/>
        <v>55912500</v>
      </c>
    </row>
    <row r="18" spans="1:17" ht="47.25" x14ac:dyDescent="0.25">
      <c r="A18" s="24">
        <v>12</v>
      </c>
      <c r="B18" s="24">
        <v>133</v>
      </c>
      <c r="C18" s="24" t="s">
        <v>2369</v>
      </c>
      <c r="D18" s="25" t="s">
        <v>612</v>
      </c>
      <c r="E18" s="24" t="s">
        <v>2370</v>
      </c>
      <c r="F18" s="24" t="s">
        <v>43</v>
      </c>
      <c r="G18" s="24" t="s">
        <v>961</v>
      </c>
      <c r="H18" s="24" t="s">
        <v>2371</v>
      </c>
      <c r="I18" s="24" t="s">
        <v>588</v>
      </c>
      <c r="J18" s="24" t="s">
        <v>27</v>
      </c>
      <c r="K18" s="26" t="s">
        <v>2372</v>
      </c>
      <c r="L18" s="24" t="s">
        <v>2373</v>
      </c>
      <c r="M18" s="24" t="s">
        <v>37</v>
      </c>
      <c r="N18" s="54" t="s">
        <v>3561</v>
      </c>
      <c r="O18" s="55">
        <v>2475</v>
      </c>
      <c r="P18" s="54">
        <v>32000</v>
      </c>
      <c r="Q18" s="54">
        <f t="shared" si="0"/>
        <v>79200000</v>
      </c>
    </row>
    <row r="19" spans="1:17" ht="63" customHeight="1" x14ac:dyDescent="0.25">
      <c r="A19" s="24">
        <v>13</v>
      </c>
      <c r="B19" s="24">
        <v>143</v>
      </c>
      <c r="C19" s="24" t="s">
        <v>2374</v>
      </c>
      <c r="D19" s="25" t="s">
        <v>2375</v>
      </c>
      <c r="E19" s="24" t="s">
        <v>169</v>
      </c>
      <c r="F19" s="24" t="s">
        <v>24</v>
      </c>
      <c r="G19" s="24" t="s">
        <v>76</v>
      </c>
      <c r="H19" s="24" t="s">
        <v>2376</v>
      </c>
      <c r="I19" s="24" t="s">
        <v>817</v>
      </c>
      <c r="J19" s="24" t="s">
        <v>27</v>
      </c>
      <c r="K19" s="26" t="s">
        <v>2377</v>
      </c>
      <c r="L19" s="24" t="s">
        <v>2022</v>
      </c>
      <c r="M19" s="24" t="s">
        <v>37</v>
      </c>
      <c r="N19" s="54" t="s">
        <v>2980</v>
      </c>
      <c r="O19" s="55">
        <v>140000</v>
      </c>
      <c r="P19" s="54">
        <v>928</v>
      </c>
      <c r="Q19" s="54">
        <f t="shared" si="0"/>
        <v>129920000</v>
      </c>
    </row>
    <row r="20" spans="1:17" ht="54" customHeight="1" x14ac:dyDescent="0.25">
      <c r="A20" s="24">
        <v>14</v>
      </c>
      <c r="B20" s="24">
        <v>150</v>
      </c>
      <c r="C20" s="24" t="s">
        <v>2378</v>
      </c>
      <c r="D20" s="25" t="s">
        <v>2379</v>
      </c>
      <c r="E20" s="24" t="s">
        <v>332</v>
      </c>
      <c r="F20" s="24" t="s">
        <v>24</v>
      </c>
      <c r="G20" s="24" t="s">
        <v>365</v>
      </c>
      <c r="H20" s="24" t="s">
        <v>2380</v>
      </c>
      <c r="I20" s="24" t="s">
        <v>588</v>
      </c>
      <c r="J20" s="24" t="s">
        <v>27</v>
      </c>
      <c r="K20" s="26" t="s">
        <v>2381</v>
      </c>
      <c r="L20" s="24" t="s">
        <v>2022</v>
      </c>
      <c r="M20" s="24" t="s">
        <v>37</v>
      </c>
      <c r="N20" s="54" t="s">
        <v>2980</v>
      </c>
      <c r="O20" s="55">
        <v>75000</v>
      </c>
      <c r="P20" s="54">
        <v>300</v>
      </c>
      <c r="Q20" s="54">
        <f t="shared" si="0"/>
        <v>22500000</v>
      </c>
    </row>
    <row r="21" spans="1:17" ht="51.75" customHeight="1" x14ac:dyDescent="0.25">
      <c r="A21" s="24">
        <v>15</v>
      </c>
      <c r="B21" s="24">
        <v>199</v>
      </c>
      <c r="C21" s="24" t="s">
        <v>2382</v>
      </c>
      <c r="D21" s="25" t="s">
        <v>1403</v>
      </c>
      <c r="E21" s="24" t="s">
        <v>572</v>
      </c>
      <c r="F21" s="24" t="s">
        <v>24</v>
      </c>
      <c r="G21" s="24" t="s">
        <v>795</v>
      </c>
      <c r="H21" s="24" t="s">
        <v>894</v>
      </c>
      <c r="I21" s="24" t="s">
        <v>588</v>
      </c>
      <c r="J21" s="24" t="s">
        <v>27</v>
      </c>
      <c r="K21" s="26" t="s">
        <v>2383</v>
      </c>
      <c r="L21" s="24" t="s">
        <v>1481</v>
      </c>
      <c r="M21" s="24" t="s">
        <v>37</v>
      </c>
      <c r="N21" s="54" t="s">
        <v>2980</v>
      </c>
      <c r="O21" s="55">
        <v>24900</v>
      </c>
      <c r="P21" s="54">
        <v>6195</v>
      </c>
      <c r="Q21" s="54">
        <f t="shared" si="0"/>
        <v>154255500</v>
      </c>
    </row>
    <row r="22" spans="1:17" ht="54" customHeight="1" x14ac:dyDescent="0.25">
      <c r="A22" s="24">
        <v>16</v>
      </c>
      <c r="B22" s="24">
        <v>209</v>
      </c>
      <c r="C22" s="24" t="s">
        <v>2384</v>
      </c>
      <c r="D22" s="25" t="s">
        <v>2385</v>
      </c>
      <c r="E22" s="24" t="s">
        <v>134</v>
      </c>
      <c r="F22" s="24" t="s">
        <v>43</v>
      </c>
      <c r="G22" s="24" t="s">
        <v>573</v>
      </c>
      <c r="H22" s="24" t="s">
        <v>113</v>
      </c>
      <c r="I22" s="24" t="s">
        <v>1438</v>
      </c>
      <c r="J22" s="24" t="s">
        <v>78</v>
      </c>
      <c r="K22" s="26" t="s">
        <v>2386</v>
      </c>
      <c r="L22" s="24" t="s">
        <v>2387</v>
      </c>
      <c r="M22" s="24" t="s">
        <v>767</v>
      </c>
      <c r="N22" s="54" t="s">
        <v>3557</v>
      </c>
      <c r="O22" s="55">
        <v>100500</v>
      </c>
      <c r="P22" s="54">
        <v>45000</v>
      </c>
      <c r="Q22" s="54">
        <f t="shared" si="0"/>
        <v>4522500000</v>
      </c>
    </row>
    <row r="23" spans="1:17" ht="59.25" customHeight="1" x14ac:dyDescent="0.25">
      <c r="A23" s="24">
        <v>17</v>
      </c>
      <c r="B23" s="24">
        <v>235</v>
      </c>
      <c r="C23" s="24" t="s">
        <v>2388</v>
      </c>
      <c r="D23" s="25" t="s">
        <v>2389</v>
      </c>
      <c r="E23" s="24" t="s">
        <v>2390</v>
      </c>
      <c r="F23" s="24" t="s">
        <v>43</v>
      </c>
      <c r="G23" s="24" t="s">
        <v>44</v>
      </c>
      <c r="H23" s="24" t="s">
        <v>2391</v>
      </c>
      <c r="I23" s="24" t="s">
        <v>588</v>
      </c>
      <c r="J23" s="24" t="s">
        <v>27</v>
      </c>
      <c r="K23" s="26" t="s">
        <v>2392</v>
      </c>
      <c r="L23" s="24" t="s">
        <v>2327</v>
      </c>
      <c r="M23" s="24" t="s">
        <v>37</v>
      </c>
      <c r="N23" s="54" t="s">
        <v>3562</v>
      </c>
      <c r="O23" s="55">
        <v>96900</v>
      </c>
      <c r="P23" s="54">
        <v>1020</v>
      </c>
      <c r="Q23" s="54">
        <f t="shared" si="0"/>
        <v>98838000</v>
      </c>
    </row>
    <row r="24" spans="1:17" ht="75.75" customHeight="1" x14ac:dyDescent="0.25">
      <c r="A24" s="24">
        <v>18</v>
      </c>
      <c r="B24" s="24">
        <v>248</v>
      </c>
      <c r="C24" s="24" t="s">
        <v>2393</v>
      </c>
      <c r="D24" s="25" t="s">
        <v>2394</v>
      </c>
      <c r="E24" s="24" t="s">
        <v>2395</v>
      </c>
      <c r="F24" s="24" t="s">
        <v>946</v>
      </c>
      <c r="G24" s="24" t="s">
        <v>2396</v>
      </c>
      <c r="H24" s="24" t="s">
        <v>894</v>
      </c>
      <c r="I24" s="24" t="s">
        <v>588</v>
      </c>
      <c r="J24" s="24" t="s">
        <v>27</v>
      </c>
      <c r="K24" s="26" t="s">
        <v>2397</v>
      </c>
      <c r="L24" s="24" t="s">
        <v>2336</v>
      </c>
      <c r="M24" s="24" t="s">
        <v>37</v>
      </c>
      <c r="N24" s="54" t="s">
        <v>2980</v>
      </c>
      <c r="O24" s="55">
        <v>6500</v>
      </c>
      <c r="P24" s="54">
        <v>2100</v>
      </c>
      <c r="Q24" s="54">
        <f t="shared" si="0"/>
        <v>13650000</v>
      </c>
    </row>
    <row r="25" spans="1:17" ht="31.5" x14ac:dyDescent="0.25">
      <c r="A25" s="24">
        <v>19</v>
      </c>
      <c r="B25" s="24">
        <v>251</v>
      </c>
      <c r="C25" s="24" t="s">
        <v>2398</v>
      </c>
      <c r="D25" s="25" t="s">
        <v>811</v>
      </c>
      <c r="E25" s="24" t="s">
        <v>2399</v>
      </c>
      <c r="F25" s="24" t="s">
        <v>111</v>
      </c>
      <c r="G25" s="24" t="s">
        <v>961</v>
      </c>
      <c r="H25" s="24" t="s">
        <v>2400</v>
      </c>
      <c r="I25" s="24" t="s">
        <v>588</v>
      </c>
      <c r="J25" s="24" t="s">
        <v>27</v>
      </c>
      <c r="K25" s="26" t="s">
        <v>2401</v>
      </c>
      <c r="L25" s="24" t="s">
        <v>2373</v>
      </c>
      <c r="M25" s="24" t="s">
        <v>37</v>
      </c>
      <c r="N25" s="54" t="s">
        <v>3561</v>
      </c>
      <c r="O25" s="55">
        <v>7000</v>
      </c>
      <c r="P25" s="54">
        <v>17315</v>
      </c>
      <c r="Q25" s="54">
        <f t="shared" si="0"/>
        <v>121205000</v>
      </c>
    </row>
    <row r="26" spans="1:17" ht="48.75" customHeight="1" x14ac:dyDescent="0.25">
      <c r="A26" s="24">
        <v>20</v>
      </c>
      <c r="B26" s="24">
        <v>288</v>
      </c>
      <c r="C26" s="24" t="s">
        <v>2402</v>
      </c>
      <c r="D26" s="25" t="s">
        <v>2402</v>
      </c>
      <c r="E26" s="24" t="s">
        <v>2403</v>
      </c>
      <c r="F26" s="24" t="s">
        <v>175</v>
      </c>
      <c r="G26" s="24" t="s">
        <v>507</v>
      </c>
      <c r="H26" s="24" t="s">
        <v>2404</v>
      </c>
      <c r="I26" s="24" t="s">
        <v>588</v>
      </c>
      <c r="J26" s="24" t="s">
        <v>27</v>
      </c>
      <c r="K26" s="26" t="s">
        <v>2405</v>
      </c>
      <c r="L26" s="24" t="s">
        <v>2368</v>
      </c>
      <c r="M26" s="24" t="s">
        <v>37</v>
      </c>
      <c r="N26" s="54" t="s">
        <v>3559</v>
      </c>
      <c r="O26" s="55">
        <v>3270</v>
      </c>
      <c r="P26" s="54">
        <v>21940</v>
      </c>
      <c r="Q26" s="54">
        <f t="shared" si="0"/>
        <v>71743800</v>
      </c>
    </row>
    <row r="27" spans="1:17" ht="101.25" customHeight="1" x14ac:dyDescent="0.25">
      <c r="A27" s="24">
        <v>21</v>
      </c>
      <c r="B27" s="24">
        <v>292</v>
      </c>
      <c r="C27" s="24" t="s">
        <v>2406</v>
      </c>
      <c r="D27" s="25" t="s">
        <v>1338</v>
      </c>
      <c r="E27" s="24" t="s">
        <v>2407</v>
      </c>
      <c r="F27" s="24" t="s">
        <v>24</v>
      </c>
      <c r="G27" s="24" t="s">
        <v>98</v>
      </c>
      <c r="H27" s="24" t="s">
        <v>2408</v>
      </c>
      <c r="I27" s="24" t="s">
        <v>588</v>
      </c>
      <c r="J27" s="24" t="s">
        <v>27</v>
      </c>
      <c r="K27" s="26" t="s">
        <v>2409</v>
      </c>
      <c r="L27" s="24" t="s">
        <v>1510</v>
      </c>
      <c r="M27" s="24" t="s">
        <v>37</v>
      </c>
      <c r="N27" s="54" t="s">
        <v>3558</v>
      </c>
      <c r="O27" s="55">
        <v>26500</v>
      </c>
      <c r="P27" s="54">
        <v>2050</v>
      </c>
      <c r="Q27" s="54">
        <f t="shared" si="0"/>
        <v>54325000</v>
      </c>
    </row>
    <row r="28" spans="1:17" ht="52.5" customHeight="1" x14ac:dyDescent="0.25">
      <c r="A28" s="24">
        <v>22</v>
      </c>
      <c r="B28" s="24">
        <v>298</v>
      </c>
      <c r="C28" s="24" t="s">
        <v>2410</v>
      </c>
      <c r="D28" s="25" t="s">
        <v>2411</v>
      </c>
      <c r="E28" s="24" t="s">
        <v>2412</v>
      </c>
      <c r="F28" s="24" t="s">
        <v>1111</v>
      </c>
      <c r="G28" s="24" t="s">
        <v>2413</v>
      </c>
      <c r="H28" s="24" t="s">
        <v>2414</v>
      </c>
      <c r="I28" s="24" t="s">
        <v>588</v>
      </c>
      <c r="J28" s="24" t="s">
        <v>27</v>
      </c>
      <c r="K28" s="26" t="s">
        <v>2415</v>
      </c>
      <c r="L28" s="24" t="s">
        <v>2287</v>
      </c>
      <c r="M28" s="24" t="s">
        <v>37</v>
      </c>
      <c r="N28" s="54" t="s">
        <v>3559</v>
      </c>
      <c r="O28" s="55">
        <v>4960</v>
      </c>
      <c r="P28" s="54">
        <v>3550</v>
      </c>
      <c r="Q28" s="54">
        <f t="shared" si="0"/>
        <v>17608000</v>
      </c>
    </row>
    <row r="29" spans="1:17" ht="48.75" customHeight="1" x14ac:dyDescent="0.25">
      <c r="A29" s="24">
        <v>23</v>
      </c>
      <c r="B29" s="24">
        <v>309</v>
      </c>
      <c r="C29" s="24" t="s">
        <v>2416</v>
      </c>
      <c r="D29" s="25" t="s">
        <v>2417</v>
      </c>
      <c r="E29" s="24" t="s">
        <v>138</v>
      </c>
      <c r="F29" s="24" t="s">
        <v>24</v>
      </c>
      <c r="G29" s="24" t="s">
        <v>76</v>
      </c>
      <c r="H29" s="24" t="s">
        <v>70</v>
      </c>
      <c r="I29" s="24" t="s">
        <v>588</v>
      </c>
      <c r="J29" s="24" t="s">
        <v>27</v>
      </c>
      <c r="K29" s="26" t="s">
        <v>2418</v>
      </c>
      <c r="L29" s="24" t="s">
        <v>2419</v>
      </c>
      <c r="M29" s="24" t="s">
        <v>37</v>
      </c>
      <c r="N29" s="54" t="s">
        <v>2980</v>
      </c>
      <c r="O29" s="55">
        <v>3000</v>
      </c>
      <c r="P29" s="54">
        <v>1450</v>
      </c>
      <c r="Q29" s="54">
        <f t="shared" si="0"/>
        <v>4350000</v>
      </c>
    </row>
    <row r="30" spans="1:17" ht="51.75" customHeight="1" x14ac:dyDescent="0.25">
      <c r="A30" s="24">
        <v>24</v>
      </c>
      <c r="B30" s="24">
        <v>313</v>
      </c>
      <c r="C30" s="24" t="s">
        <v>2420</v>
      </c>
      <c r="D30" s="25" t="s">
        <v>2179</v>
      </c>
      <c r="E30" s="24" t="s">
        <v>394</v>
      </c>
      <c r="F30" s="24" t="s">
        <v>175</v>
      </c>
      <c r="G30" s="24" t="s">
        <v>507</v>
      </c>
      <c r="H30" s="24" t="s">
        <v>1025</v>
      </c>
      <c r="I30" s="24" t="s">
        <v>588</v>
      </c>
      <c r="J30" s="24" t="s">
        <v>27</v>
      </c>
      <c r="K30" s="26" t="s">
        <v>2421</v>
      </c>
      <c r="L30" s="24" t="s">
        <v>2327</v>
      </c>
      <c r="M30" s="24" t="s">
        <v>37</v>
      </c>
      <c r="N30" s="54" t="s">
        <v>3570</v>
      </c>
      <c r="O30" s="55">
        <v>7785</v>
      </c>
      <c r="P30" s="54">
        <v>4500</v>
      </c>
      <c r="Q30" s="54">
        <f t="shared" si="0"/>
        <v>35032500</v>
      </c>
    </row>
    <row r="31" spans="1:17" ht="56.25" customHeight="1" x14ac:dyDescent="0.25">
      <c r="A31" s="24">
        <v>25</v>
      </c>
      <c r="B31" s="24">
        <v>327</v>
      </c>
      <c r="C31" s="24" t="s">
        <v>2422</v>
      </c>
      <c r="D31" s="25" t="s">
        <v>1540</v>
      </c>
      <c r="E31" s="24" t="s">
        <v>2423</v>
      </c>
      <c r="F31" s="24" t="s">
        <v>2424</v>
      </c>
      <c r="G31" s="24" t="s">
        <v>2425</v>
      </c>
      <c r="H31" s="24" t="s">
        <v>2426</v>
      </c>
      <c r="I31" s="24" t="s">
        <v>588</v>
      </c>
      <c r="J31" s="24" t="s">
        <v>27</v>
      </c>
      <c r="K31" s="26" t="s">
        <v>2427</v>
      </c>
      <c r="L31" s="24" t="s">
        <v>2287</v>
      </c>
      <c r="M31" s="24" t="s">
        <v>37</v>
      </c>
      <c r="N31" s="54" t="s">
        <v>3558</v>
      </c>
      <c r="O31" s="55">
        <v>21650</v>
      </c>
      <c r="P31" s="54">
        <v>940</v>
      </c>
      <c r="Q31" s="54">
        <f t="shared" si="0"/>
        <v>20351000</v>
      </c>
    </row>
    <row r="32" spans="1:17" ht="58.5" customHeight="1" x14ac:dyDescent="0.25">
      <c r="A32" s="24">
        <v>26</v>
      </c>
      <c r="B32" s="24">
        <v>331</v>
      </c>
      <c r="C32" s="24" t="s">
        <v>2428</v>
      </c>
      <c r="D32" s="25" t="s">
        <v>81</v>
      </c>
      <c r="E32" s="24" t="s">
        <v>82</v>
      </c>
      <c r="F32" s="24" t="s">
        <v>24</v>
      </c>
      <c r="G32" s="24" t="s">
        <v>83</v>
      </c>
      <c r="H32" s="24" t="s">
        <v>195</v>
      </c>
      <c r="I32" s="24" t="s">
        <v>1438</v>
      </c>
      <c r="J32" s="24" t="s">
        <v>27</v>
      </c>
      <c r="K32" s="26" t="s">
        <v>2429</v>
      </c>
      <c r="L32" s="24" t="s">
        <v>2430</v>
      </c>
      <c r="M32" s="24" t="s">
        <v>767</v>
      </c>
      <c r="N32" s="54" t="s">
        <v>2980</v>
      </c>
      <c r="O32" s="55">
        <v>31000</v>
      </c>
      <c r="P32" s="54">
        <v>997.5</v>
      </c>
      <c r="Q32" s="54">
        <f t="shared" si="0"/>
        <v>30922500</v>
      </c>
    </row>
    <row r="33" spans="1:17" ht="61.5" customHeight="1" x14ac:dyDescent="0.25">
      <c r="A33" s="24">
        <v>27</v>
      </c>
      <c r="B33" s="24">
        <v>351</v>
      </c>
      <c r="C33" s="24" t="s">
        <v>2431</v>
      </c>
      <c r="D33" s="25" t="s">
        <v>2432</v>
      </c>
      <c r="E33" s="24" t="s">
        <v>359</v>
      </c>
      <c r="F33" s="24" t="s">
        <v>24</v>
      </c>
      <c r="G33" s="24" t="s">
        <v>2433</v>
      </c>
      <c r="H33" s="24" t="s">
        <v>894</v>
      </c>
      <c r="I33" s="24" t="s">
        <v>1438</v>
      </c>
      <c r="J33" s="24" t="s">
        <v>78</v>
      </c>
      <c r="K33" s="26" t="s">
        <v>2434</v>
      </c>
      <c r="L33" s="24" t="s">
        <v>2435</v>
      </c>
      <c r="M33" s="24" t="s">
        <v>576</v>
      </c>
      <c r="N33" s="54" t="s">
        <v>2980</v>
      </c>
      <c r="O33" s="55">
        <v>44000</v>
      </c>
      <c r="P33" s="54">
        <v>6142.5</v>
      </c>
      <c r="Q33" s="54">
        <f t="shared" si="0"/>
        <v>270270000</v>
      </c>
    </row>
    <row r="34" spans="1:17" ht="64.5" customHeight="1" x14ac:dyDescent="0.25">
      <c r="A34" s="24">
        <v>28</v>
      </c>
      <c r="B34" s="24">
        <v>358</v>
      </c>
      <c r="C34" s="24" t="s">
        <v>2436</v>
      </c>
      <c r="D34" s="25" t="s">
        <v>2437</v>
      </c>
      <c r="E34" s="24" t="s">
        <v>82</v>
      </c>
      <c r="F34" s="24" t="s">
        <v>24</v>
      </c>
      <c r="G34" s="24" t="s">
        <v>83</v>
      </c>
      <c r="H34" s="24" t="s">
        <v>70</v>
      </c>
      <c r="I34" s="24" t="s">
        <v>588</v>
      </c>
      <c r="J34" s="24" t="s">
        <v>27</v>
      </c>
      <c r="K34" s="26" t="s">
        <v>2438</v>
      </c>
      <c r="L34" s="24" t="s">
        <v>2336</v>
      </c>
      <c r="M34" s="24" t="s">
        <v>37</v>
      </c>
      <c r="N34" s="54" t="s">
        <v>2980</v>
      </c>
      <c r="O34" s="55">
        <v>32300</v>
      </c>
      <c r="P34" s="54">
        <v>280</v>
      </c>
      <c r="Q34" s="54">
        <f t="shared" si="0"/>
        <v>9044000</v>
      </c>
    </row>
    <row r="35" spans="1:17" ht="54" customHeight="1" x14ac:dyDescent="0.25">
      <c r="A35" s="24">
        <v>29</v>
      </c>
      <c r="B35" s="24">
        <v>370</v>
      </c>
      <c r="C35" s="24" t="s">
        <v>2439</v>
      </c>
      <c r="D35" s="25" t="s">
        <v>2440</v>
      </c>
      <c r="E35" s="24" t="s">
        <v>119</v>
      </c>
      <c r="F35" s="24" t="s">
        <v>43</v>
      </c>
      <c r="G35" s="24" t="s">
        <v>2441</v>
      </c>
      <c r="H35" s="24" t="s">
        <v>354</v>
      </c>
      <c r="I35" s="24" t="s">
        <v>588</v>
      </c>
      <c r="J35" s="24" t="s">
        <v>27</v>
      </c>
      <c r="K35" s="26" t="s">
        <v>2442</v>
      </c>
      <c r="L35" s="24" t="s">
        <v>2022</v>
      </c>
      <c r="M35" s="24" t="s">
        <v>37</v>
      </c>
      <c r="N35" s="54" t="s">
        <v>3573</v>
      </c>
      <c r="O35" s="55">
        <v>15000</v>
      </c>
      <c r="P35" s="54">
        <v>1470</v>
      </c>
      <c r="Q35" s="54">
        <f t="shared" si="0"/>
        <v>22050000</v>
      </c>
    </row>
    <row r="36" spans="1:17" ht="54" customHeight="1" x14ac:dyDescent="0.25">
      <c r="A36" s="24">
        <v>30</v>
      </c>
      <c r="B36" s="24">
        <v>423</v>
      </c>
      <c r="C36" s="24" t="s">
        <v>2443</v>
      </c>
      <c r="D36" s="25" t="s">
        <v>2444</v>
      </c>
      <c r="E36" s="24" t="s">
        <v>359</v>
      </c>
      <c r="F36" s="24" t="s">
        <v>24</v>
      </c>
      <c r="G36" s="24" t="s">
        <v>83</v>
      </c>
      <c r="H36" s="24" t="s">
        <v>70</v>
      </c>
      <c r="I36" s="24" t="s">
        <v>588</v>
      </c>
      <c r="J36" s="24" t="s">
        <v>27</v>
      </c>
      <c r="K36" s="26" t="s">
        <v>2445</v>
      </c>
      <c r="L36" s="24" t="s">
        <v>1481</v>
      </c>
      <c r="M36" s="24" t="s">
        <v>37</v>
      </c>
      <c r="N36" s="54" t="s">
        <v>2980</v>
      </c>
      <c r="O36" s="55">
        <v>46500</v>
      </c>
      <c r="P36" s="54">
        <v>1200</v>
      </c>
      <c r="Q36" s="54">
        <f t="shared" si="0"/>
        <v>55800000</v>
      </c>
    </row>
    <row r="37" spans="1:17" ht="59.25" customHeight="1" x14ac:dyDescent="0.25">
      <c r="A37" s="24">
        <v>31</v>
      </c>
      <c r="B37" s="24">
        <v>426</v>
      </c>
      <c r="C37" s="24" t="s">
        <v>2446</v>
      </c>
      <c r="D37" s="25" t="s">
        <v>2447</v>
      </c>
      <c r="E37" s="24" t="s">
        <v>2448</v>
      </c>
      <c r="F37" s="24" t="s">
        <v>24</v>
      </c>
      <c r="G37" s="24" t="s">
        <v>795</v>
      </c>
      <c r="H37" s="24" t="s">
        <v>170</v>
      </c>
      <c r="I37" s="24" t="s">
        <v>588</v>
      </c>
      <c r="J37" s="24" t="s">
        <v>78</v>
      </c>
      <c r="K37" s="26" t="s">
        <v>2449</v>
      </c>
      <c r="L37" s="24" t="s">
        <v>1433</v>
      </c>
      <c r="M37" s="24" t="s">
        <v>37</v>
      </c>
      <c r="N37" s="54" t="s">
        <v>2980</v>
      </c>
      <c r="O37" s="55">
        <v>580000</v>
      </c>
      <c r="P37" s="54">
        <v>1999</v>
      </c>
      <c r="Q37" s="54">
        <f t="shared" si="0"/>
        <v>1159420000</v>
      </c>
    </row>
    <row r="38" spans="1:17" ht="63" customHeight="1" x14ac:dyDescent="0.25">
      <c r="A38" s="24">
        <v>32</v>
      </c>
      <c r="B38" s="24">
        <v>434</v>
      </c>
      <c r="C38" s="24" t="s">
        <v>2450</v>
      </c>
      <c r="D38" s="25" t="s">
        <v>2451</v>
      </c>
      <c r="E38" s="24" t="s">
        <v>2452</v>
      </c>
      <c r="F38" s="24" t="s">
        <v>24</v>
      </c>
      <c r="G38" s="24" t="s">
        <v>25</v>
      </c>
      <c r="H38" s="24" t="s">
        <v>2453</v>
      </c>
      <c r="I38" s="24" t="s">
        <v>1346</v>
      </c>
      <c r="J38" s="24" t="s">
        <v>27</v>
      </c>
      <c r="K38" s="26" t="s">
        <v>2454</v>
      </c>
      <c r="L38" s="24" t="s">
        <v>2455</v>
      </c>
      <c r="M38" s="24" t="s">
        <v>2456</v>
      </c>
      <c r="N38" s="54" t="s">
        <v>2980</v>
      </c>
      <c r="O38" s="55">
        <v>235000</v>
      </c>
      <c r="P38" s="54">
        <v>5400</v>
      </c>
      <c r="Q38" s="54">
        <f t="shared" si="0"/>
        <v>1269000000</v>
      </c>
    </row>
    <row r="39" spans="1:17" ht="46.5" customHeight="1" x14ac:dyDescent="0.25">
      <c r="A39" s="24">
        <v>33</v>
      </c>
      <c r="B39" s="24">
        <v>489</v>
      </c>
      <c r="C39" s="24" t="s">
        <v>2457</v>
      </c>
      <c r="D39" s="25" t="s">
        <v>929</v>
      </c>
      <c r="E39" s="24" t="s">
        <v>359</v>
      </c>
      <c r="F39" s="24" t="s">
        <v>24</v>
      </c>
      <c r="G39" s="24" t="s">
        <v>25</v>
      </c>
      <c r="H39" s="24" t="s">
        <v>159</v>
      </c>
      <c r="I39" s="24" t="s">
        <v>1438</v>
      </c>
      <c r="J39" s="24" t="s">
        <v>27</v>
      </c>
      <c r="K39" s="26" t="s">
        <v>2458</v>
      </c>
      <c r="L39" s="24" t="s">
        <v>2459</v>
      </c>
      <c r="M39" s="24" t="s">
        <v>37</v>
      </c>
      <c r="N39" s="54" t="s">
        <v>2980</v>
      </c>
      <c r="O39" s="55">
        <v>25000</v>
      </c>
      <c r="P39" s="54">
        <v>4200</v>
      </c>
      <c r="Q39" s="54">
        <f t="shared" si="0"/>
        <v>105000000</v>
      </c>
    </row>
    <row r="40" spans="1:17" ht="52.5" customHeight="1" x14ac:dyDescent="0.25">
      <c r="A40" s="24">
        <v>34</v>
      </c>
      <c r="B40" s="24">
        <v>506</v>
      </c>
      <c r="C40" s="24" t="s">
        <v>2460</v>
      </c>
      <c r="D40" s="25" t="s">
        <v>2461</v>
      </c>
      <c r="E40" s="24" t="s">
        <v>2462</v>
      </c>
      <c r="F40" s="24" t="s">
        <v>175</v>
      </c>
      <c r="G40" s="24" t="s">
        <v>507</v>
      </c>
      <c r="H40" s="24" t="s">
        <v>304</v>
      </c>
      <c r="I40" s="24" t="s">
        <v>588</v>
      </c>
      <c r="J40" s="24" t="s">
        <v>27</v>
      </c>
      <c r="K40" s="26" t="s">
        <v>2463</v>
      </c>
      <c r="L40" s="24" t="s">
        <v>2327</v>
      </c>
      <c r="M40" s="24" t="s">
        <v>37</v>
      </c>
      <c r="N40" s="54" t="s">
        <v>3559</v>
      </c>
      <c r="O40" s="55">
        <v>2110</v>
      </c>
      <c r="P40" s="54">
        <v>12000</v>
      </c>
      <c r="Q40" s="54">
        <f t="shared" si="0"/>
        <v>25320000</v>
      </c>
    </row>
    <row r="41" spans="1:17" ht="75.75" customHeight="1" x14ac:dyDescent="0.25">
      <c r="A41" s="24">
        <v>35</v>
      </c>
      <c r="B41" s="24">
        <v>513</v>
      </c>
      <c r="C41" s="24" t="s">
        <v>2464</v>
      </c>
      <c r="D41" s="25" t="s">
        <v>2465</v>
      </c>
      <c r="E41" s="24" t="s">
        <v>2466</v>
      </c>
      <c r="F41" s="24" t="s">
        <v>175</v>
      </c>
      <c r="G41" s="24" t="s">
        <v>2467</v>
      </c>
      <c r="H41" s="24" t="s">
        <v>2468</v>
      </c>
      <c r="I41" s="24" t="s">
        <v>588</v>
      </c>
      <c r="J41" s="24" t="s">
        <v>27</v>
      </c>
      <c r="K41" s="26" t="s">
        <v>2469</v>
      </c>
      <c r="L41" s="24" t="s">
        <v>2470</v>
      </c>
      <c r="M41" s="24" t="s">
        <v>37</v>
      </c>
      <c r="N41" s="54" t="s">
        <v>3559</v>
      </c>
      <c r="O41" s="55">
        <v>1710</v>
      </c>
      <c r="P41" s="54">
        <v>14070</v>
      </c>
      <c r="Q41" s="54">
        <f t="shared" si="0"/>
        <v>24059700</v>
      </c>
    </row>
    <row r="42" spans="1:17" ht="60" customHeight="1" x14ac:dyDescent="0.25">
      <c r="A42" s="24">
        <v>36</v>
      </c>
      <c r="B42" s="24">
        <v>514</v>
      </c>
      <c r="C42" s="24" t="s">
        <v>2471</v>
      </c>
      <c r="D42" s="25" t="s">
        <v>2472</v>
      </c>
      <c r="E42" s="24" t="s">
        <v>2473</v>
      </c>
      <c r="F42" s="24" t="s">
        <v>175</v>
      </c>
      <c r="G42" s="24" t="s">
        <v>2474</v>
      </c>
      <c r="H42" s="24" t="s">
        <v>177</v>
      </c>
      <c r="I42" s="24" t="s">
        <v>588</v>
      </c>
      <c r="J42" s="24" t="s">
        <v>27</v>
      </c>
      <c r="K42" s="26" t="s">
        <v>2475</v>
      </c>
      <c r="L42" s="24" t="s">
        <v>2287</v>
      </c>
      <c r="M42" s="24" t="s">
        <v>37</v>
      </c>
      <c r="N42" s="54" t="s">
        <v>3559</v>
      </c>
      <c r="O42" s="55">
        <v>1700</v>
      </c>
      <c r="P42" s="54">
        <v>12000</v>
      </c>
      <c r="Q42" s="54">
        <f t="shared" si="0"/>
        <v>20400000</v>
      </c>
    </row>
    <row r="43" spans="1:17" ht="59.25" customHeight="1" x14ac:dyDescent="0.25">
      <c r="A43" s="24">
        <v>37</v>
      </c>
      <c r="B43" s="24">
        <v>530</v>
      </c>
      <c r="C43" s="24" t="s">
        <v>2476</v>
      </c>
      <c r="D43" s="25" t="s">
        <v>1569</v>
      </c>
      <c r="E43" s="24" t="s">
        <v>1005</v>
      </c>
      <c r="F43" s="24" t="s">
        <v>43</v>
      </c>
      <c r="G43" s="24" t="s">
        <v>44</v>
      </c>
      <c r="H43" s="24" t="s">
        <v>2477</v>
      </c>
      <c r="I43" s="24" t="s">
        <v>588</v>
      </c>
      <c r="J43" s="24" t="s">
        <v>27</v>
      </c>
      <c r="K43" s="26" t="s">
        <v>2478</v>
      </c>
      <c r="L43" s="24" t="s">
        <v>2327</v>
      </c>
      <c r="M43" s="24" t="s">
        <v>37</v>
      </c>
      <c r="N43" s="54" t="s">
        <v>3562</v>
      </c>
      <c r="O43" s="55">
        <v>55300</v>
      </c>
      <c r="P43" s="54">
        <v>620</v>
      </c>
      <c r="Q43" s="54">
        <f t="shared" si="0"/>
        <v>34286000</v>
      </c>
    </row>
    <row r="44" spans="1:17" ht="126" x14ac:dyDescent="0.25">
      <c r="A44" s="24">
        <v>38</v>
      </c>
      <c r="B44" s="24">
        <v>548</v>
      </c>
      <c r="C44" s="24" t="s">
        <v>2479</v>
      </c>
      <c r="D44" s="25" t="s">
        <v>2480</v>
      </c>
      <c r="E44" s="24" t="s">
        <v>2481</v>
      </c>
      <c r="F44" s="24" t="s">
        <v>24</v>
      </c>
      <c r="G44" s="24" t="s">
        <v>651</v>
      </c>
      <c r="H44" s="24" t="s">
        <v>2482</v>
      </c>
      <c r="I44" s="24" t="s">
        <v>588</v>
      </c>
      <c r="J44" s="24" t="s">
        <v>27</v>
      </c>
      <c r="K44" s="26" t="s">
        <v>2483</v>
      </c>
      <c r="L44" s="24" t="s">
        <v>2484</v>
      </c>
      <c r="M44" s="24" t="s">
        <v>37</v>
      </c>
      <c r="N44" s="54" t="s">
        <v>3558</v>
      </c>
      <c r="O44" s="55">
        <v>28260</v>
      </c>
      <c r="P44" s="54">
        <v>2900</v>
      </c>
      <c r="Q44" s="54">
        <f t="shared" si="0"/>
        <v>81954000</v>
      </c>
    </row>
    <row r="45" spans="1:17" ht="46.5" customHeight="1" x14ac:dyDescent="0.25">
      <c r="A45" s="24">
        <v>39</v>
      </c>
      <c r="B45" s="24">
        <v>576</v>
      </c>
      <c r="C45" s="24" t="s">
        <v>2485</v>
      </c>
      <c r="D45" s="25" t="s">
        <v>2486</v>
      </c>
      <c r="E45" s="24" t="s">
        <v>2487</v>
      </c>
      <c r="F45" s="24" t="s">
        <v>43</v>
      </c>
      <c r="G45" s="24" t="s">
        <v>44</v>
      </c>
      <c r="H45" s="24" t="s">
        <v>631</v>
      </c>
      <c r="I45" s="24" t="s">
        <v>588</v>
      </c>
      <c r="J45" s="24" t="s">
        <v>27</v>
      </c>
      <c r="K45" s="26" t="s">
        <v>2488</v>
      </c>
      <c r="L45" s="24" t="s">
        <v>2022</v>
      </c>
      <c r="M45" s="24" t="s">
        <v>37</v>
      </c>
      <c r="N45" s="54" t="s">
        <v>3562</v>
      </c>
      <c r="O45" s="55">
        <v>7300</v>
      </c>
      <c r="P45" s="54">
        <v>2800</v>
      </c>
      <c r="Q45" s="54">
        <f t="shared" si="0"/>
        <v>20440000</v>
      </c>
    </row>
    <row r="46" spans="1:17" ht="54" customHeight="1" x14ac:dyDescent="0.25">
      <c r="A46" s="24">
        <v>40</v>
      </c>
      <c r="B46" s="24">
        <v>590</v>
      </c>
      <c r="C46" s="24" t="s">
        <v>2489</v>
      </c>
      <c r="D46" s="25" t="s">
        <v>2490</v>
      </c>
      <c r="E46" s="24" t="s">
        <v>2491</v>
      </c>
      <c r="F46" s="24" t="s">
        <v>24</v>
      </c>
      <c r="G46" s="24" t="s">
        <v>91</v>
      </c>
      <c r="H46" s="24" t="s">
        <v>2492</v>
      </c>
      <c r="I46" s="24" t="s">
        <v>588</v>
      </c>
      <c r="J46" s="24" t="s">
        <v>27</v>
      </c>
      <c r="K46" s="26" t="s">
        <v>2493</v>
      </c>
      <c r="L46" s="24" t="s">
        <v>2368</v>
      </c>
      <c r="M46" s="24" t="s">
        <v>37</v>
      </c>
      <c r="N46" s="54" t="s">
        <v>3563</v>
      </c>
      <c r="O46" s="55">
        <v>35500</v>
      </c>
      <c r="P46" s="54">
        <v>1350</v>
      </c>
      <c r="Q46" s="54">
        <f t="shared" si="0"/>
        <v>47925000</v>
      </c>
    </row>
    <row r="47" spans="1:17" ht="55.5" customHeight="1" x14ac:dyDescent="0.25">
      <c r="A47" s="24">
        <v>41</v>
      </c>
      <c r="B47" s="24">
        <v>592</v>
      </c>
      <c r="C47" s="24" t="s">
        <v>2494</v>
      </c>
      <c r="D47" s="25" t="s">
        <v>2495</v>
      </c>
      <c r="E47" s="24" t="s">
        <v>262</v>
      </c>
      <c r="F47" s="24" t="s">
        <v>24</v>
      </c>
      <c r="G47" s="24" t="s">
        <v>152</v>
      </c>
      <c r="H47" s="24" t="s">
        <v>2496</v>
      </c>
      <c r="I47" s="24" t="s">
        <v>588</v>
      </c>
      <c r="J47" s="24" t="s">
        <v>78</v>
      </c>
      <c r="K47" s="26" t="s">
        <v>2497</v>
      </c>
      <c r="L47" s="24" t="s">
        <v>1306</v>
      </c>
      <c r="M47" s="24" t="s">
        <v>37</v>
      </c>
      <c r="N47" s="54" t="s">
        <v>3562</v>
      </c>
      <c r="O47" s="55">
        <v>36000</v>
      </c>
      <c r="P47" s="54">
        <v>2200</v>
      </c>
      <c r="Q47" s="54">
        <f t="shared" si="0"/>
        <v>79200000</v>
      </c>
    </row>
    <row r="48" spans="1:17" ht="122.25" customHeight="1" x14ac:dyDescent="0.25">
      <c r="A48" s="24">
        <v>42</v>
      </c>
      <c r="B48" s="24">
        <v>593</v>
      </c>
      <c r="C48" s="24" t="s">
        <v>2498</v>
      </c>
      <c r="D48" s="25" t="s">
        <v>2499</v>
      </c>
      <c r="E48" s="24" t="s">
        <v>2500</v>
      </c>
      <c r="F48" s="24" t="s">
        <v>24</v>
      </c>
      <c r="G48" s="24" t="s">
        <v>2501</v>
      </c>
      <c r="H48" s="24" t="s">
        <v>1315</v>
      </c>
      <c r="I48" s="24" t="s">
        <v>588</v>
      </c>
      <c r="J48" s="24" t="s">
        <v>27</v>
      </c>
      <c r="K48" s="26" t="s">
        <v>2502</v>
      </c>
      <c r="L48" s="24" t="s">
        <v>2503</v>
      </c>
      <c r="M48" s="24" t="s">
        <v>37</v>
      </c>
      <c r="N48" s="54" t="s">
        <v>3561</v>
      </c>
      <c r="O48" s="55">
        <v>1000</v>
      </c>
      <c r="P48" s="54">
        <v>28500</v>
      </c>
      <c r="Q48" s="54">
        <f t="shared" si="0"/>
        <v>28500000</v>
      </c>
    </row>
    <row r="49" spans="1:17" ht="47.25" x14ac:dyDescent="0.25">
      <c r="A49" s="24">
        <v>43</v>
      </c>
      <c r="B49" s="24">
        <v>597</v>
      </c>
      <c r="C49" s="24" t="s">
        <v>2504</v>
      </c>
      <c r="D49" s="25" t="s">
        <v>187</v>
      </c>
      <c r="E49" s="24" t="s">
        <v>2505</v>
      </c>
      <c r="F49" s="24" t="s">
        <v>24</v>
      </c>
      <c r="G49" s="24" t="s">
        <v>2506</v>
      </c>
      <c r="H49" s="24" t="s">
        <v>2507</v>
      </c>
      <c r="I49" s="24" t="s">
        <v>588</v>
      </c>
      <c r="J49" s="24" t="s">
        <v>78</v>
      </c>
      <c r="K49" s="26" t="s">
        <v>2508</v>
      </c>
      <c r="L49" s="24" t="s">
        <v>2484</v>
      </c>
      <c r="M49" s="24" t="s">
        <v>37</v>
      </c>
      <c r="N49" s="54" t="s">
        <v>3558</v>
      </c>
      <c r="O49" s="55">
        <v>39500</v>
      </c>
      <c r="P49" s="54">
        <v>4900</v>
      </c>
      <c r="Q49" s="54">
        <f t="shared" si="0"/>
        <v>193550000</v>
      </c>
    </row>
    <row r="50" spans="1:17" ht="54" customHeight="1" x14ac:dyDescent="0.25">
      <c r="A50" s="24">
        <v>44</v>
      </c>
      <c r="B50" s="24">
        <v>605</v>
      </c>
      <c r="C50" s="24" t="s">
        <v>2509</v>
      </c>
      <c r="D50" s="25" t="s">
        <v>2510</v>
      </c>
      <c r="E50" s="24" t="s">
        <v>2511</v>
      </c>
      <c r="F50" s="24" t="s">
        <v>111</v>
      </c>
      <c r="G50" s="24" t="s">
        <v>2512</v>
      </c>
      <c r="H50" s="24" t="s">
        <v>2513</v>
      </c>
      <c r="I50" s="24" t="s">
        <v>1346</v>
      </c>
      <c r="J50" s="24" t="s">
        <v>27</v>
      </c>
      <c r="K50" s="26" t="s">
        <v>2514</v>
      </c>
      <c r="L50" s="24" t="s">
        <v>2515</v>
      </c>
      <c r="M50" s="24" t="s">
        <v>1065</v>
      </c>
      <c r="N50" s="54" t="s">
        <v>3562</v>
      </c>
      <c r="O50" s="55">
        <v>1200</v>
      </c>
      <c r="P50" s="54">
        <v>119000</v>
      </c>
      <c r="Q50" s="54">
        <f t="shared" si="0"/>
        <v>142800000</v>
      </c>
    </row>
    <row r="51" spans="1:17" ht="56.25" customHeight="1" x14ac:dyDescent="0.25">
      <c r="A51" s="24">
        <v>45</v>
      </c>
      <c r="B51" s="24">
        <v>649</v>
      </c>
      <c r="C51" s="24" t="s">
        <v>2516</v>
      </c>
      <c r="D51" s="25" t="s">
        <v>2517</v>
      </c>
      <c r="E51" s="24" t="s">
        <v>1583</v>
      </c>
      <c r="F51" s="24" t="s">
        <v>24</v>
      </c>
      <c r="G51" s="24" t="s">
        <v>2518</v>
      </c>
      <c r="H51" s="24" t="s">
        <v>70</v>
      </c>
      <c r="I51" s="24" t="s">
        <v>588</v>
      </c>
      <c r="J51" s="24" t="s">
        <v>27</v>
      </c>
      <c r="K51" s="26" t="s">
        <v>2519</v>
      </c>
      <c r="L51" s="24" t="s">
        <v>2520</v>
      </c>
      <c r="M51" s="24" t="s">
        <v>37</v>
      </c>
      <c r="N51" s="54" t="s">
        <v>3565</v>
      </c>
      <c r="O51" s="55">
        <v>81000</v>
      </c>
      <c r="P51" s="54">
        <v>2500</v>
      </c>
      <c r="Q51" s="54">
        <f t="shared" si="0"/>
        <v>202500000</v>
      </c>
    </row>
    <row r="52" spans="1:17" ht="77.25" customHeight="1" x14ac:dyDescent="0.25">
      <c r="A52" s="24">
        <v>46</v>
      </c>
      <c r="B52" s="24">
        <v>661</v>
      </c>
      <c r="C52" s="24" t="s">
        <v>2521</v>
      </c>
      <c r="D52" s="25" t="s">
        <v>2522</v>
      </c>
      <c r="E52" s="24" t="s">
        <v>110</v>
      </c>
      <c r="F52" s="24" t="s">
        <v>24</v>
      </c>
      <c r="G52" s="24" t="s">
        <v>2523</v>
      </c>
      <c r="H52" s="24" t="s">
        <v>2524</v>
      </c>
      <c r="I52" s="24" t="s">
        <v>588</v>
      </c>
      <c r="J52" s="24" t="s">
        <v>27</v>
      </c>
      <c r="K52" s="26" t="s">
        <v>2525</v>
      </c>
      <c r="L52" s="24" t="s">
        <v>2526</v>
      </c>
      <c r="M52" s="24" t="s">
        <v>37</v>
      </c>
      <c r="N52" s="54" t="s">
        <v>2980</v>
      </c>
      <c r="O52" s="55">
        <v>280000</v>
      </c>
      <c r="P52" s="54">
        <v>708</v>
      </c>
      <c r="Q52" s="54">
        <f t="shared" si="0"/>
        <v>198240000</v>
      </c>
    </row>
    <row r="53" spans="1:17" ht="87.75" customHeight="1" x14ac:dyDescent="0.25">
      <c r="A53" s="24">
        <v>47</v>
      </c>
      <c r="B53" s="24">
        <v>666</v>
      </c>
      <c r="C53" s="24" t="s">
        <v>2527</v>
      </c>
      <c r="D53" s="25" t="s">
        <v>2528</v>
      </c>
      <c r="E53" s="24" t="s">
        <v>119</v>
      </c>
      <c r="F53" s="24" t="s">
        <v>24</v>
      </c>
      <c r="G53" s="24" t="s">
        <v>76</v>
      </c>
      <c r="H53" s="24" t="s">
        <v>758</v>
      </c>
      <c r="I53" s="24" t="s">
        <v>588</v>
      </c>
      <c r="J53" s="24" t="s">
        <v>27</v>
      </c>
      <c r="K53" s="26" t="s">
        <v>2529</v>
      </c>
      <c r="L53" s="24" t="s">
        <v>2530</v>
      </c>
      <c r="M53" s="24" t="s">
        <v>37</v>
      </c>
      <c r="N53" s="54" t="s">
        <v>2980</v>
      </c>
      <c r="O53" s="55">
        <v>30000</v>
      </c>
      <c r="P53" s="54">
        <v>1155</v>
      </c>
      <c r="Q53" s="54">
        <f t="shared" si="0"/>
        <v>34650000</v>
      </c>
    </row>
    <row r="54" spans="1:17" ht="63" x14ac:dyDescent="0.25">
      <c r="A54" s="24">
        <v>48</v>
      </c>
      <c r="B54" s="24">
        <v>674</v>
      </c>
      <c r="C54" s="24" t="s">
        <v>2531</v>
      </c>
      <c r="D54" s="25" t="s">
        <v>2532</v>
      </c>
      <c r="E54" s="24" t="s">
        <v>2533</v>
      </c>
      <c r="F54" s="24" t="s">
        <v>43</v>
      </c>
      <c r="G54" s="24" t="s">
        <v>2534</v>
      </c>
      <c r="H54" s="24" t="s">
        <v>2535</v>
      </c>
      <c r="I54" s="24" t="s">
        <v>588</v>
      </c>
      <c r="J54" s="24" t="s">
        <v>78</v>
      </c>
      <c r="K54" s="26" t="s">
        <v>2536</v>
      </c>
      <c r="L54" s="24" t="s">
        <v>2537</v>
      </c>
      <c r="M54" s="24" t="s">
        <v>37</v>
      </c>
      <c r="N54" s="54" t="s">
        <v>3562</v>
      </c>
      <c r="O54" s="55">
        <v>16160</v>
      </c>
      <c r="P54" s="54">
        <v>29043</v>
      </c>
      <c r="Q54" s="54">
        <f t="shared" si="0"/>
        <v>469334880</v>
      </c>
    </row>
    <row r="55" spans="1:17" ht="57" customHeight="1" x14ac:dyDescent="0.25">
      <c r="A55" s="24">
        <v>49</v>
      </c>
      <c r="B55" s="24">
        <v>676</v>
      </c>
      <c r="C55" s="24" t="s">
        <v>2538</v>
      </c>
      <c r="D55" s="25" t="s">
        <v>2539</v>
      </c>
      <c r="E55" s="24" t="s">
        <v>2540</v>
      </c>
      <c r="F55" s="24" t="s">
        <v>43</v>
      </c>
      <c r="G55" s="24" t="s">
        <v>2541</v>
      </c>
      <c r="H55" s="24" t="s">
        <v>2542</v>
      </c>
      <c r="I55" s="24" t="s">
        <v>1346</v>
      </c>
      <c r="J55" s="24" t="s">
        <v>27</v>
      </c>
      <c r="K55" s="26" t="s">
        <v>2543</v>
      </c>
      <c r="L55" s="24" t="s">
        <v>2544</v>
      </c>
      <c r="M55" s="24" t="s">
        <v>1134</v>
      </c>
      <c r="N55" s="54" t="s">
        <v>3562</v>
      </c>
      <c r="O55" s="55">
        <v>6050</v>
      </c>
      <c r="P55" s="54">
        <v>32000</v>
      </c>
      <c r="Q55" s="54">
        <f t="shared" si="0"/>
        <v>193600000</v>
      </c>
    </row>
    <row r="56" spans="1:17" ht="67.5" customHeight="1" x14ac:dyDescent="0.25">
      <c r="A56" s="24">
        <v>50</v>
      </c>
      <c r="B56" s="24">
        <v>720</v>
      </c>
      <c r="C56" s="24" t="s">
        <v>2545</v>
      </c>
      <c r="D56" s="25" t="s">
        <v>2546</v>
      </c>
      <c r="E56" s="24" t="s">
        <v>2547</v>
      </c>
      <c r="F56" s="24" t="s">
        <v>43</v>
      </c>
      <c r="G56" s="24" t="s">
        <v>44</v>
      </c>
      <c r="H56" s="24" t="s">
        <v>2548</v>
      </c>
      <c r="I56" s="24" t="s">
        <v>588</v>
      </c>
      <c r="J56" s="24" t="s">
        <v>27</v>
      </c>
      <c r="K56" s="26" t="s">
        <v>2549</v>
      </c>
      <c r="L56" s="24" t="s">
        <v>2022</v>
      </c>
      <c r="M56" s="24" t="s">
        <v>37</v>
      </c>
      <c r="N56" s="54" t="s">
        <v>3562</v>
      </c>
      <c r="O56" s="55">
        <v>5980</v>
      </c>
      <c r="P56" s="54">
        <v>2100</v>
      </c>
      <c r="Q56" s="54">
        <f t="shared" si="0"/>
        <v>12558000</v>
      </c>
    </row>
    <row r="57" spans="1:17" ht="50.25" customHeight="1" x14ac:dyDescent="0.25">
      <c r="A57" s="24">
        <v>51</v>
      </c>
      <c r="B57" s="24">
        <v>725</v>
      </c>
      <c r="C57" s="24" t="s">
        <v>2550</v>
      </c>
      <c r="D57" s="25" t="s">
        <v>2551</v>
      </c>
      <c r="E57" s="24" t="s">
        <v>2552</v>
      </c>
      <c r="F57" s="24" t="s">
        <v>24</v>
      </c>
      <c r="G57" s="24" t="s">
        <v>76</v>
      </c>
      <c r="H57" s="24" t="s">
        <v>2553</v>
      </c>
      <c r="I57" s="24" t="s">
        <v>588</v>
      </c>
      <c r="J57" s="24" t="s">
        <v>27</v>
      </c>
      <c r="K57" s="26" t="s">
        <v>2554</v>
      </c>
      <c r="L57" s="24" t="s">
        <v>2022</v>
      </c>
      <c r="M57" s="24" t="s">
        <v>37</v>
      </c>
      <c r="N57" s="54" t="s">
        <v>2980</v>
      </c>
      <c r="O57" s="55">
        <v>293700</v>
      </c>
      <c r="P57" s="54">
        <v>142</v>
      </c>
      <c r="Q57" s="54">
        <f t="shared" si="0"/>
        <v>41705400</v>
      </c>
    </row>
    <row r="58" spans="1:17" ht="42.75" customHeight="1" x14ac:dyDescent="0.25">
      <c r="A58" s="24">
        <v>52</v>
      </c>
      <c r="B58" s="24">
        <v>726</v>
      </c>
      <c r="C58" s="24" t="s">
        <v>2555</v>
      </c>
      <c r="D58" s="25" t="s">
        <v>2551</v>
      </c>
      <c r="E58" s="24" t="s">
        <v>2556</v>
      </c>
      <c r="F58" s="24" t="s">
        <v>43</v>
      </c>
      <c r="G58" s="24" t="s">
        <v>44</v>
      </c>
      <c r="H58" s="24" t="s">
        <v>2557</v>
      </c>
      <c r="I58" s="24" t="s">
        <v>588</v>
      </c>
      <c r="J58" s="24" t="s">
        <v>27</v>
      </c>
      <c r="K58" s="26" t="s">
        <v>2558</v>
      </c>
      <c r="L58" s="24" t="s">
        <v>2022</v>
      </c>
      <c r="M58" s="24" t="s">
        <v>37</v>
      </c>
      <c r="N58" s="54" t="s">
        <v>3562</v>
      </c>
      <c r="O58" s="55">
        <v>5650</v>
      </c>
      <c r="P58" s="54">
        <v>2100</v>
      </c>
      <c r="Q58" s="54">
        <f t="shared" si="0"/>
        <v>11865000</v>
      </c>
    </row>
    <row r="59" spans="1:17" ht="58.5" customHeight="1" x14ac:dyDescent="0.25">
      <c r="A59" s="24">
        <v>53</v>
      </c>
      <c r="B59" s="24">
        <v>730</v>
      </c>
      <c r="C59" s="24" t="s">
        <v>2559</v>
      </c>
      <c r="D59" s="25" t="s">
        <v>2560</v>
      </c>
      <c r="E59" s="24" t="s">
        <v>110</v>
      </c>
      <c r="F59" s="24" t="s">
        <v>43</v>
      </c>
      <c r="G59" s="24" t="s">
        <v>273</v>
      </c>
      <c r="H59" s="24" t="s">
        <v>2561</v>
      </c>
      <c r="I59" s="24" t="s">
        <v>588</v>
      </c>
      <c r="J59" s="24" t="s">
        <v>27</v>
      </c>
      <c r="K59" s="26" t="s">
        <v>2562</v>
      </c>
      <c r="L59" s="24" t="s">
        <v>2563</v>
      </c>
      <c r="M59" s="24" t="s">
        <v>37</v>
      </c>
      <c r="N59" s="54" t="s">
        <v>3557</v>
      </c>
      <c r="O59" s="55">
        <v>14800</v>
      </c>
      <c r="P59" s="54">
        <v>58000</v>
      </c>
      <c r="Q59" s="54">
        <f t="shared" si="0"/>
        <v>858400000</v>
      </c>
    </row>
    <row r="60" spans="1:17" ht="54" customHeight="1" x14ac:dyDescent="0.25">
      <c r="A60" s="24">
        <v>54</v>
      </c>
      <c r="B60" s="24">
        <v>744</v>
      </c>
      <c r="C60" s="24" t="s">
        <v>2564</v>
      </c>
      <c r="D60" s="25" t="s">
        <v>2565</v>
      </c>
      <c r="E60" s="24" t="s">
        <v>1799</v>
      </c>
      <c r="F60" s="24" t="s">
        <v>43</v>
      </c>
      <c r="G60" s="24" t="s">
        <v>2534</v>
      </c>
      <c r="H60" s="24" t="s">
        <v>2218</v>
      </c>
      <c r="I60" s="24" t="s">
        <v>588</v>
      </c>
      <c r="J60" s="24" t="s">
        <v>78</v>
      </c>
      <c r="K60" s="26" t="s">
        <v>2566</v>
      </c>
      <c r="L60" s="24" t="s">
        <v>1306</v>
      </c>
      <c r="M60" s="24" t="s">
        <v>37</v>
      </c>
      <c r="N60" s="54" t="s">
        <v>3562</v>
      </c>
      <c r="O60" s="55">
        <v>70600</v>
      </c>
      <c r="P60" s="54">
        <v>11781</v>
      </c>
      <c r="Q60" s="54">
        <f t="shared" si="0"/>
        <v>831738600</v>
      </c>
    </row>
    <row r="61" spans="1:17" ht="50.25" customHeight="1" x14ac:dyDescent="0.25">
      <c r="A61" s="24">
        <v>55</v>
      </c>
      <c r="B61" s="24">
        <v>774</v>
      </c>
      <c r="C61" s="24" t="s">
        <v>2567</v>
      </c>
      <c r="D61" s="25" t="s">
        <v>2568</v>
      </c>
      <c r="E61" s="24" t="s">
        <v>2569</v>
      </c>
      <c r="F61" s="24" t="s">
        <v>24</v>
      </c>
      <c r="G61" s="24" t="s">
        <v>152</v>
      </c>
      <c r="H61" s="24" t="s">
        <v>2218</v>
      </c>
      <c r="I61" s="24" t="s">
        <v>588</v>
      </c>
      <c r="J61" s="24" t="s">
        <v>78</v>
      </c>
      <c r="K61" s="26" t="s">
        <v>2570</v>
      </c>
      <c r="L61" s="24" t="s">
        <v>2571</v>
      </c>
      <c r="M61" s="24" t="s">
        <v>2572</v>
      </c>
      <c r="N61" s="54" t="s">
        <v>3562</v>
      </c>
      <c r="O61" s="55">
        <v>74320</v>
      </c>
      <c r="P61" s="54">
        <v>3800</v>
      </c>
      <c r="Q61" s="54">
        <f t="shared" si="0"/>
        <v>282416000</v>
      </c>
    </row>
    <row r="62" spans="1:17" ht="51.75" customHeight="1" x14ac:dyDescent="0.25">
      <c r="A62" s="24">
        <v>56</v>
      </c>
      <c r="B62" s="24">
        <v>800</v>
      </c>
      <c r="C62" s="24" t="s">
        <v>2573</v>
      </c>
      <c r="D62" s="25" t="s">
        <v>89</v>
      </c>
      <c r="E62" s="24" t="s">
        <v>332</v>
      </c>
      <c r="F62" s="24" t="s">
        <v>24</v>
      </c>
      <c r="G62" s="24" t="s">
        <v>795</v>
      </c>
      <c r="H62" s="24" t="s">
        <v>2574</v>
      </c>
      <c r="I62" s="24" t="s">
        <v>588</v>
      </c>
      <c r="J62" s="24" t="s">
        <v>78</v>
      </c>
      <c r="K62" s="26" t="s">
        <v>2575</v>
      </c>
      <c r="L62" s="24" t="s">
        <v>1433</v>
      </c>
      <c r="M62" s="24" t="s">
        <v>37</v>
      </c>
      <c r="N62" s="54" t="s">
        <v>2980</v>
      </c>
      <c r="O62" s="55">
        <v>1700</v>
      </c>
      <c r="P62" s="54">
        <v>1872</v>
      </c>
      <c r="Q62" s="54">
        <f t="shared" si="0"/>
        <v>3182400</v>
      </c>
    </row>
    <row r="63" spans="1:17" ht="68.25" customHeight="1" x14ac:dyDescent="0.25">
      <c r="A63" s="24">
        <v>57</v>
      </c>
      <c r="B63" s="24">
        <v>820</v>
      </c>
      <c r="C63" s="24" t="s">
        <v>2576</v>
      </c>
      <c r="D63" s="25" t="s">
        <v>2577</v>
      </c>
      <c r="E63" s="24" t="s">
        <v>2578</v>
      </c>
      <c r="F63" s="24" t="s">
        <v>111</v>
      </c>
      <c r="G63" s="24" t="s">
        <v>961</v>
      </c>
      <c r="H63" s="24" t="s">
        <v>1927</v>
      </c>
      <c r="I63" s="24" t="s">
        <v>588</v>
      </c>
      <c r="J63" s="24" t="s">
        <v>78</v>
      </c>
      <c r="K63" s="26" t="s">
        <v>2579</v>
      </c>
      <c r="L63" s="24" t="s">
        <v>2373</v>
      </c>
      <c r="M63" s="24" t="s">
        <v>2572</v>
      </c>
      <c r="N63" s="54" t="s">
        <v>3561</v>
      </c>
      <c r="O63" s="55">
        <v>31230</v>
      </c>
      <c r="P63" s="54">
        <v>9030</v>
      </c>
      <c r="Q63" s="54">
        <f t="shared" si="0"/>
        <v>282006900</v>
      </c>
    </row>
    <row r="64" spans="1:17" ht="66" customHeight="1" x14ac:dyDescent="0.25">
      <c r="A64" s="24">
        <v>58</v>
      </c>
      <c r="B64" s="24">
        <v>823</v>
      </c>
      <c r="C64" s="24" t="s">
        <v>1985</v>
      </c>
      <c r="D64" s="25" t="s">
        <v>2580</v>
      </c>
      <c r="E64" s="24" t="s">
        <v>2581</v>
      </c>
      <c r="F64" s="24" t="s">
        <v>111</v>
      </c>
      <c r="G64" s="24" t="s">
        <v>961</v>
      </c>
      <c r="H64" s="24" t="s">
        <v>309</v>
      </c>
      <c r="I64" s="24" t="s">
        <v>588</v>
      </c>
      <c r="J64" s="24" t="s">
        <v>27</v>
      </c>
      <c r="K64" s="26" t="s">
        <v>2582</v>
      </c>
      <c r="L64" s="24" t="s">
        <v>2373</v>
      </c>
      <c r="M64" s="24" t="s">
        <v>2572</v>
      </c>
      <c r="N64" s="54" t="s">
        <v>3561</v>
      </c>
      <c r="O64" s="55">
        <v>93150</v>
      </c>
      <c r="P64" s="54">
        <v>7818</v>
      </c>
      <c r="Q64" s="54">
        <f t="shared" si="0"/>
        <v>728246700</v>
      </c>
    </row>
    <row r="65" spans="1:17" ht="66" customHeight="1" x14ac:dyDescent="0.25">
      <c r="A65" s="24">
        <v>59</v>
      </c>
      <c r="B65" s="24">
        <v>829</v>
      </c>
      <c r="C65" s="24" t="s">
        <v>2583</v>
      </c>
      <c r="D65" s="25" t="s">
        <v>2584</v>
      </c>
      <c r="E65" s="24" t="s">
        <v>1246</v>
      </c>
      <c r="F65" s="24" t="s">
        <v>111</v>
      </c>
      <c r="G65" s="24" t="s">
        <v>961</v>
      </c>
      <c r="H65" s="24" t="s">
        <v>1927</v>
      </c>
      <c r="I65" s="24" t="s">
        <v>588</v>
      </c>
      <c r="J65" s="24" t="s">
        <v>27</v>
      </c>
      <c r="K65" s="26" t="s">
        <v>2585</v>
      </c>
      <c r="L65" s="24" t="s">
        <v>2373</v>
      </c>
      <c r="M65" s="24" t="s">
        <v>37</v>
      </c>
      <c r="N65" s="54" t="s">
        <v>3561</v>
      </c>
      <c r="O65" s="55">
        <v>3660</v>
      </c>
      <c r="P65" s="54">
        <v>19800</v>
      </c>
      <c r="Q65" s="54">
        <f t="shared" si="0"/>
        <v>72468000</v>
      </c>
    </row>
    <row r="66" spans="1:17" ht="67.5" customHeight="1" x14ac:dyDescent="0.25">
      <c r="A66" s="24">
        <v>60</v>
      </c>
      <c r="B66" s="24">
        <v>832</v>
      </c>
      <c r="C66" s="24" t="s">
        <v>2586</v>
      </c>
      <c r="D66" s="25" t="s">
        <v>1319</v>
      </c>
      <c r="E66" s="24" t="s">
        <v>2587</v>
      </c>
      <c r="F66" s="24" t="s">
        <v>111</v>
      </c>
      <c r="G66" s="24" t="s">
        <v>961</v>
      </c>
      <c r="H66" s="24" t="s">
        <v>309</v>
      </c>
      <c r="I66" s="24" t="s">
        <v>588</v>
      </c>
      <c r="J66" s="24" t="s">
        <v>27</v>
      </c>
      <c r="K66" s="26" t="s">
        <v>2588</v>
      </c>
      <c r="L66" s="24" t="s">
        <v>2373</v>
      </c>
      <c r="M66" s="24" t="s">
        <v>37</v>
      </c>
      <c r="N66" s="54" t="s">
        <v>3561</v>
      </c>
      <c r="O66" s="55">
        <v>373350</v>
      </c>
      <c r="P66" s="54">
        <v>6188</v>
      </c>
      <c r="Q66" s="54">
        <f t="shared" si="0"/>
        <v>2310289800</v>
      </c>
    </row>
    <row r="67" spans="1:17" ht="75.75" customHeight="1" x14ac:dyDescent="0.25">
      <c r="A67" s="24">
        <v>61</v>
      </c>
      <c r="B67" s="24">
        <v>833</v>
      </c>
      <c r="C67" s="24" t="s">
        <v>2586</v>
      </c>
      <c r="D67" s="25" t="s">
        <v>1319</v>
      </c>
      <c r="E67" s="24" t="s">
        <v>2587</v>
      </c>
      <c r="F67" s="24" t="s">
        <v>111</v>
      </c>
      <c r="G67" s="24" t="s">
        <v>961</v>
      </c>
      <c r="H67" s="24" t="s">
        <v>2589</v>
      </c>
      <c r="I67" s="24" t="s">
        <v>588</v>
      </c>
      <c r="J67" s="24" t="s">
        <v>27</v>
      </c>
      <c r="K67" s="26" t="s">
        <v>2590</v>
      </c>
      <c r="L67" s="24" t="s">
        <v>2373</v>
      </c>
      <c r="M67" s="24" t="s">
        <v>37</v>
      </c>
      <c r="N67" s="54" t="s">
        <v>3561</v>
      </c>
      <c r="O67" s="55">
        <v>97500</v>
      </c>
      <c r="P67" s="54">
        <v>6059</v>
      </c>
      <c r="Q67" s="54">
        <f t="shared" si="0"/>
        <v>590752500</v>
      </c>
    </row>
    <row r="68" spans="1:17" ht="64.5" customHeight="1" x14ac:dyDescent="0.25">
      <c r="A68" s="24">
        <v>62</v>
      </c>
      <c r="B68" s="24">
        <v>844</v>
      </c>
      <c r="C68" s="24" t="s">
        <v>2591</v>
      </c>
      <c r="D68" s="25" t="s">
        <v>2592</v>
      </c>
      <c r="E68" s="24" t="s">
        <v>2593</v>
      </c>
      <c r="F68" s="24" t="s">
        <v>111</v>
      </c>
      <c r="G68" s="24" t="s">
        <v>961</v>
      </c>
      <c r="H68" s="24" t="s">
        <v>309</v>
      </c>
      <c r="I68" s="24" t="s">
        <v>588</v>
      </c>
      <c r="J68" s="24" t="s">
        <v>27</v>
      </c>
      <c r="K68" s="26" t="s">
        <v>2594</v>
      </c>
      <c r="L68" s="24" t="s">
        <v>2373</v>
      </c>
      <c r="M68" s="24" t="s">
        <v>37</v>
      </c>
      <c r="N68" s="54" t="s">
        <v>3561</v>
      </c>
      <c r="O68" s="55">
        <v>92290</v>
      </c>
      <c r="P68" s="54">
        <v>7245</v>
      </c>
      <c r="Q68" s="54">
        <f t="shared" si="0"/>
        <v>668641050</v>
      </c>
    </row>
    <row r="69" spans="1:17" ht="50.25" customHeight="1" x14ac:dyDescent="0.25">
      <c r="A69" s="24">
        <v>63</v>
      </c>
      <c r="B69" s="24">
        <v>846</v>
      </c>
      <c r="C69" s="24" t="s">
        <v>2595</v>
      </c>
      <c r="D69" s="25" t="s">
        <v>2596</v>
      </c>
      <c r="E69" s="24" t="s">
        <v>2597</v>
      </c>
      <c r="F69" s="24" t="s">
        <v>43</v>
      </c>
      <c r="G69" s="24" t="s">
        <v>2598</v>
      </c>
      <c r="H69" s="24" t="s">
        <v>2599</v>
      </c>
      <c r="I69" s="24" t="s">
        <v>588</v>
      </c>
      <c r="J69" s="24" t="s">
        <v>27</v>
      </c>
      <c r="K69" s="26" t="s">
        <v>2600</v>
      </c>
      <c r="L69" s="24" t="s">
        <v>2327</v>
      </c>
      <c r="M69" s="24" t="s">
        <v>37</v>
      </c>
      <c r="N69" s="54" t="s">
        <v>3562</v>
      </c>
      <c r="O69" s="55">
        <v>120000</v>
      </c>
      <c r="P69" s="54">
        <v>690</v>
      </c>
      <c r="Q69" s="54">
        <f t="shared" si="0"/>
        <v>82800000</v>
      </c>
    </row>
    <row r="70" spans="1:17" ht="68.25" customHeight="1" x14ac:dyDescent="0.25">
      <c r="A70" s="24">
        <v>64</v>
      </c>
      <c r="B70" s="24">
        <v>847</v>
      </c>
      <c r="C70" s="24" t="s">
        <v>2601</v>
      </c>
      <c r="D70" s="25" t="s">
        <v>2602</v>
      </c>
      <c r="E70" s="24" t="s">
        <v>2603</v>
      </c>
      <c r="F70" s="24" t="s">
        <v>24</v>
      </c>
      <c r="G70" s="24" t="s">
        <v>76</v>
      </c>
      <c r="H70" s="24" t="s">
        <v>70</v>
      </c>
      <c r="I70" s="24" t="s">
        <v>588</v>
      </c>
      <c r="J70" s="24" t="s">
        <v>27</v>
      </c>
      <c r="K70" s="26" t="s">
        <v>2604</v>
      </c>
      <c r="L70" s="24" t="s">
        <v>2526</v>
      </c>
      <c r="M70" s="24" t="s">
        <v>37</v>
      </c>
      <c r="N70" s="54" t="s">
        <v>2980</v>
      </c>
      <c r="O70" s="55">
        <v>114000</v>
      </c>
      <c r="P70" s="54">
        <v>3800</v>
      </c>
      <c r="Q70" s="54">
        <f t="shared" si="0"/>
        <v>433200000</v>
      </c>
    </row>
    <row r="71" spans="1:17" ht="69.75" customHeight="1" x14ac:dyDescent="0.25">
      <c r="A71" s="24">
        <v>65</v>
      </c>
      <c r="B71" s="24">
        <v>856</v>
      </c>
      <c r="C71" s="24" t="s">
        <v>2605</v>
      </c>
      <c r="D71" s="25" t="s">
        <v>2606</v>
      </c>
      <c r="E71" s="24" t="s">
        <v>2607</v>
      </c>
      <c r="F71" s="24" t="s">
        <v>24</v>
      </c>
      <c r="G71" s="24" t="s">
        <v>484</v>
      </c>
      <c r="H71" s="24" t="s">
        <v>70</v>
      </c>
      <c r="I71" s="24" t="s">
        <v>588</v>
      </c>
      <c r="J71" s="24" t="s">
        <v>27</v>
      </c>
      <c r="K71" s="26" t="s">
        <v>2608</v>
      </c>
      <c r="L71" s="24" t="s">
        <v>1481</v>
      </c>
      <c r="M71" s="24" t="s">
        <v>37</v>
      </c>
      <c r="N71" s="54" t="s">
        <v>2980</v>
      </c>
      <c r="O71" s="55">
        <v>41000</v>
      </c>
      <c r="P71" s="54">
        <v>599</v>
      </c>
      <c r="Q71" s="54">
        <f t="shared" ref="Q71:Q72" si="1">O71*P71</f>
        <v>24559000</v>
      </c>
    </row>
    <row r="72" spans="1:17" ht="61.5" customHeight="1" x14ac:dyDescent="0.25">
      <c r="A72" s="14">
        <v>66</v>
      </c>
      <c r="B72" s="14">
        <v>873</v>
      </c>
      <c r="C72" s="14" t="s">
        <v>2609</v>
      </c>
      <c r="D72" s="15" t="s">
        <v>2610</v>
      </c>
      <c r="E72" s="14" t="s">
        <v>1501</v>
      </c>
      <c r="F72" s="14" t="s">
        <v>24</v>
      </c>
      <c r="G72" s="14" t="s">
        <v>152</v>
      </c>
      <c r="H72" s="14" t="s">
        <v>2611</v>
      </c>
      <c r="I72" s="24" t="s">
        <v>588</v>
      </c>
      <c r="J72" s="14" t="s">
        <v>78</v>
      </c>
      <c r="K72" s="16" t="s">
        <v>2612</v>
      </c>
      <c r="L72" s="14" t="s">
        <v>1306</v>
      </c>
      <c r="M72" s="14" t="s">
        <v>37</v>
      </c>
      <c r="N72" s="43" t="s">
        <v>3562</v>
      </c>
      <c r="O72" s="44">
        <v>8000</v>
      </c>
      <c r="P72" s="43">
        <v>3028</v>
      </c>
      <c r="Q72" s="43">
        <f t="shared" si="1"/>
        <v>24224000</v>
      </c>
    </row>
    <row r="73" spans="1:17" ht="49.5" customHeight="1" x14ac:dyDescent="0.25">
      <c r="A73" s="17"/>
      <c r="B73" s="18" t="s">
        <v>2613</v>
      </c>
      <c r="C73" s="18"/>
      <c r="D73" s="18"/>
      <c r="E73" s="18"/>
      <c r="F73" s="18"/>
      <c r="G73" s="18"/>
      <c r="H73" s="18"/>
      <c r="I73" s="18"/>
      <c r="J73" s="18"/>
      <c r="K73" s="19"/>
      <c r="L73" s="18"/>
      <c r="M73" s="18"/>
      <c r="N73" s="46"/>
      <c r="O73" s="47"/>
      <c r="P73" s="46"/>
      <c r="Q73" s="49">
        <f>SUM(Q7:Q72)</f>
        <v>18209784330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13" orientation="landscape"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U9"/>
  <sheetViews>
    <sheetView zoomScale="60" zoomScaleNormal="60" workbookViewId="0">
      <selection activeCell="Q15" sqref="Q14:Q15"/>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3769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68.25" customHeight="1" x14ac:dyDescent="0.25">
      <c r="A6" s="90"/>
      <c r="B6" s="90"/>
      <c r="C6" s="91"/>
      <c r="D6" s="86"/>
      <c r="E6" s="86"/>
      <c r="F6" s="86"/>
      <c r="G6" s="86"/>
      <c r="H6" s="86"/>
      <c r="I6" s="86"/>
      <c r="J6" s="86"/>
      <c r="K6" s="86"/>
      <c r="L6" s="86"/>
      <c r="M6" s="86"/>
      <c r="N6" s="87"/>
      <c r="O6" s="87"/>
      <c r="P6" s="87"/>
      <c r="Q6" s="87"/>
    </row>
    <row r="7" spans="1:21" ht="73.5" customHeight="1" x14ac:dyDescent="0.25">
      <c r="A7" s="11">
        <v>1</v>
      </c>
      <c r="B7" s="11">
        <v>273</v>
      </c>
      <c r="C7" s="11" t="s">
        <v>2615</v>
      </c>
      <c r="D7" s="12" t="s">
        <v>640</v>
      </c>
      <c r="E7" s="11" t="s">
        <v>434</v>
      </c>
      <c r="F7" s="11" t="s">
        <v>24</v>
      </c>
      <c r="G7" s="11" t="s">
        <v>25</v>
      </c>
      <c r="H7" s="11" t="s">
        <v>894</v>
      </c>
      <c r="I7" s="11" t="s">
        <v>588</v>
      </c>
      <c r="J7" s="11" t="s">
        <v>27</v>
      </c>
      <c r="K7" s="13" t="s">
        <v>2616</v>
      </c>
      <c r="L7" s="11" t="s">
        <v>2617</v>
      </c>
      <c r="M7" s="11" t="s">
        <v>37</v>
      </c>
      <c r="N7" s="40" t="s">
        <v>2980</v>
      </c>
      <c r="O7" s="41">
        <v>10000</v>
      </c>
      <c r="P7" s="40">
        <v>4305</v>
      </c>
      <c r="Q7" s="40">
        <f>O7*P7</f>
        <v>43050000</v>
      </c>
    </row>
    <row r="8" spans="1:21" ht="101.25" customHeight="1" x14ac:dyDescent="0.25">
      <c r="A8" s="14">
        <v>2</v>
      </c>
      <c r="B8" s="14">
        <v>599</v>
      </c>
      <c r="C8" s="14" t="s">
        <v>2618</v>
      </c>
      <c r="D8" s="15" t="s">
        <v>2619</v>
      </c>
      <c r="E8" s="14" t="s">
        <v>2620</v>
      </c>
      <c r="F8" s="14" t="s">
        <v>24</v>
      </c>
      <c r="G8" s="14" t="s">
        <v>83</v>
      </c>
      <c r="H8" s="14" t="s">
        <v>2621</v>
      </c>
      <c r="I8" s="11" t="s">
        <v>588</v>
      </c>
      <c r="J8" s="14" t="s">
        <v>27</v>
      </c>
      <c r="K8" s="16" t="s">
        <v>2622</v>
      </c>
      <c r="L8" s="14" t="s">
        <v>2617</v>
      </c>
      <c r="M8" s="14" t="s">
        <v>37</v>
      </c>
      <c r="N8" s="43" t="s">
        <v>2980</v>
      </c>
      <c r="O8" s="44">
        <v>12000</v>
      </c>
      <c r="P8" s="43">
        <v>3238</v>
      </c>
      <c r="Q8" s="43">
        <f>O8*P8</f>
        <v>38856000</v>
      </c>
    </row>
    <row r="9" spans="1:21" ht="36" customHeight="1" x14ac:dyDescent="0.25">
      <c r="A9" s="17"/>
      <c r="B9" s="18" t="s">
        <v>38</v>
      </c>
      <c r="C9" s="18"/>
      <c r="D9" s="18"/>
      <c r="E9" s="18"/>
      <c r="F9" s="18"/>
      <c r="G9" s="18"/>
      <c r="H9" s="18"/>
      <c r="I9" s="18"/>
      <c r="J9" s="18"/>
      <c r="K9" s="19"/>
      <c r="L9" s="18"/>
      <c r="M9" s="18"/>
      <c r="N9" s="46"/>
      <c r="O9" s="47"/>
      <c r="P9" s="46"/>
      <c r="Q9" s="49">
        <f>SUM(Q7:Q8)</f>
        <v>81906000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U25"/>
  <sheetViews>
    <sheetView topLeftCell="A19" zoomScale="60" zoomScaleNormal="60" workbookViewId="0">
      <selection activeCell="V23" sqref="V2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3669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0" customHeight="1" x14ac:dyDescent="0.25">
      <c r="A7" s="11">
        <v>1</v>
      </c>
      <c r="B7" s="11">
        <v>60</v>
      </c>
      <c r="C7" s="11" t="s">
        <v>2624</v>
      </c>
      <c r="D7" s="12" t="s">
        <v>2625</v>
      </c>
      <c r="E7" s="11" t="s">
        <v>394</v>
      </c>
      <c r="F7" s="11" t="s">
        <v>24</v>
      </c>
      <c r="G7" s="11" t="s">
        <v>1097</v>
      </c>
      <c r="H7" s="11" t="s">
        <v>2626</v>
      </c>
      <c r="I7" s="11" t="s">
        <v>588</v>
      </c>
      <c r="J7" s="11" t="s">
        <v>27</v>
      </c>
      <c r="K7" s="13" t="s">
        <v>2627</v>
      </c>
      <c r="L7" s="11" t="s">
        <v>2628</v>
      </c>
      <c r="M7" s="11" t="s">
        <v>37</v>
      </c>
      <c r="N7" s="40" t="s">
        <v>2980</v>
      </c>
      <c r="O7" s="41">
        <v>2000</v>
      </c>
      <c r="P7" s="40">
        <v>2499</v>
      </c>
      <c r="Q7" s="40">
        <f t="shared" ref="Q7:Q24" si="0">O7*P7</f>
        <v>4998000</v>
      </c>
    </row>
    <row r="8" spans="1:21" ht="108.75" customHeight="1" x14ac:dyDescent="0.25">
      <c r="A8" s="24">
        <v>2</v>
      </c>
      <c r="B8" s="24">
        <v>126</v>
      </c>
      <c r="C8" s="24" t="s">
        <v>2629</v>
      </c>
      <c r="D8" s="25" t="s">
        <v>2630</v>
      </c>
      <c r="E8" s="24" t="s">
        <v>82</v>
      </c>
      <c r="F8" s="24" t="s">
        <v>24</v>
      </c>
      <c r="G8" s="24" t="s">
        <v>76</v>
      </c>
      <c r="H8" s="24" t="s">
        <v>70</v>
      </c>
      <c r="I8" s="11" t="s">
        <v>588</v>
      </c>
      <c r="J8" s="24" t="s">
        <v>27</v>
      </c>
      <c r="K8" s="26" t="s">
        <v>2631</v>
      </c>
      <c r="L8" s="24" t="s">
        <v>1510</v>
      </c>
      <c r="M8" s="24" t="s">
        <v>37</v>
      </c>
      <c r="N8" s="54" t="s">
        <v>2980</v>
      </c>
      <c r="O8" s="55">
        <v>39500</v>
      </c>
      <c r="P8" s="54">
        <v>1596</v>
      </c>
      <c r="Q8" s="54">
        <f t="shared" si="0"/>
        <v>63042000</v>
      </c>
    </row>
    <row r="9" spans="1:21" ht="52.5" customHeight="1" x14ac:dyDescent="0.25">
      <c r="A9" s="24">
        <v>3</v>
      </c>
      <c r="B9" s="24">
        <v>284</v>
      </c>
      <c r="C9" s="24" t="s">
        <v>907</v>
      </c>
      <c r="D9" s="25" t="s">
        <v>907</v>
      </c>
      <c r="E9" s="24" t="s">
        <v>138</v>
      </c>
      <c r="F9" s="24" t="s">
        <v>24</v>
      </c>
      <c r="G9" s="24" t="s">
        <v>76</v>
      </c>
      <c r="H9" s="24" t="s">
        <v>195</v>
      </c>
      <c r="I9" s="11" t="s">
        <v>588</v>
      </c>
      <c r="J9" s="24" t="s">
        <v>27</v>
      </c>
      <c r="K9" s="26" t="s">
        <v>2632</v>
      </c>
      <c r="L9" s="24" t="s">
        <v>1481</v>
      </c>
      <c r="M9" s="24" t="s">
        <v>37</v>
      </c>
      <c r="N9" s="54" t="s">
        <v>2980</v>
      </c>
      <c r="O9" s="55">
        <v>13500</v>
      </c>
      <c r="P9" s="54">
        <v>1491</v>
      </c>
      <c r="Q9" s="54">
        <f t="shared" si="0"/>
        <v>20128500</v>
      </c>
    </row>
    <row r="10" spans="1:21" ht="72.75" customHeight="1" x14ac:dyDescent="0.25">
      <c r="A10" s="24">
        <v>4</v>
      </c>
      <c r="B10" s="24">
        <v>392</v>
      </c>
      <c r="C10" s="24" t="s">
        <v>2633</v>
      </c>
      <c r="D10" s="25" t="s">
        <v>2016</v>
      </c>
      <c r="E10" s="24" t="s">
        <v>359</v>
      </c>
      <c r="F10" s="24" t="s">
        <v>24</v>
      </c>
      <c r="G10" s="24" t="s">
        <v>76</v>
      </c>
      <c r="H10" s="24" t="s">
        <v>195</v>
      </c>
      <c r="I10" s="11" t="s">
        <v>588</v>
      </c>
      <c r="J10" s="24" t="s">
        <v>78</v>
      </c>
      <c r="K10" s="26" t="s">
        <v>2634</v>
      </c>
      <c r="L10" s="24" t="s">
        <v>1481</v>
      </c>
      <c r="M10" s="24" t="s">
        <v>37</v>
      </c>
      <c r="N10" s="54" t="s">
        <v>2980</v>
      </c>
      <c r="O10" s="55">
        <v>111000</v>
      </c>
      <c r="P10" s="54">
        <v>2982</v>
      </c>
      <c r="Q10" s="54">
        <f t="shared" si="0"/>
        <v>331002000</v>
      </c>
    </row>
    <row r="11" spans="1:21" ht="52.5" customHeight="1" x14ac:dyDescent="0.25">
      <c r="A11" s="24">
        <v>5</v>
      </c>
      <c r="B11" s="24">
        <v>452</v>
      </c>
      <c r="C11" s="24" t="s">
        <v>2635</v>
      </c>
      <c r="D11" s="25" t="s">
        <v>769</v>
      </c>
      <c r="E11" s="24" t="s">
        <v>2636</v>
      </c>
      <c r="F11" s="24" t="s">
        <v>24</v>
      </c>
      <c r="G11" s="24" t="s">
        <v>83</v>
      </c>
      <c r="H11" s="24" t="s">
        <v>195</v>
      </c>
      <c r="I11" s="11" t="s">
        <v>588</v>
      </c>
      <c r="J11" s="24" t="s">
        <v>78</v>
      </c>
      <c r="K11" s="26">
        <v>893110058623</v>
      </c>
      <c r="L11" s="24" t="s">
        <v>2628</v>
      </c>
      <c r="M11" s="24" t="s">
        <v>37</v>
      </c>
      <c r="N11" s="54" t="s">
        <v>2980</v>
      </c>
      <c r="O11" s="55">
        <v>191000</v>
      </c>
      <c r="P11" s="54">
        <v>2289</v>
      </c>
      <c r="Q11" s="54">
        <f t="shared" si="0"/>
        <v>437199000</v>
      </c>
    </row>
    <row r="12" spans="1:21" ht="60.75" customHeight="1" x14ac:dyDescent="0.25">
      <c r="A12" s="24">
        <v>6</v>
      </c>
      <c r="B12" s="24">
        <v>457</v>
      </c>
      <c r="C12" s="24" t="s">
        <v>2637</v>
      </c>
      <c r="D12" s="25" t="s">
        <v>464</v>
      </c>
      <c r="E12" s="24" t="s">
        <v>829</v>
      </c>
      <c r="F12" s="24" t="s">
        <v>24</v>
      </c>
      <c r="G12" s="24" t="s">
        <v>76</v>
      </c>
      <c r="H12" s="24" t="s">
        <v>70</v>
      </c>
      <c r="I12" s="24" t="s">
        <v>817</v>
      </c>
      <c r="J12" s="24" t="s">
        <v>27</v>
      </c>
      <c r="K12" s="26" t="s">
        <v>2638</v>
      </c>
      <c r="L12" s="24" t="s">
        <v>2639</v>
      </c>
      <c r="M12" s="24" t="s">
        <v>37</v>
      </c>
      <c r="N12" s="54" t="s">
        <v>2980</v>
      </c>
      <c r="O12" s="55">
        <v>337000</v>
      </c>
      <c r="P12" s="54">
        <v>3990</v>
      </c>
      <c r="Q12" s="54">
        <f t="shared" si="0"/>
        <v>1344630000</v>
      </c>
    </row>
    <row r="13" spans="1:21" ht="45" customHeight="1" x14ac:dyDescent="0.25">
      <c r="A13" s="24">
        <v>7</v>
      </c>
      <c r="B13" s="24">
        <v>472</v>
      </c>
      <c r="C13" s="24" t="s">
        <v>2640</v>
      </c>
      <c r="D13" s="25" t="s">
        <v>2242</v>
      </c>
      <c r="E13" s="24" t="s">
        <v>2641</v>
      </c>
      <c r="F13" s="24" t="s">
        <v>24</v>
      </c>
      <c r="G13" s="24" t="s">
        <v>1169</v>
      </c>
      <c r="H13" s="24" t="s">
        <v>195</v>
      </c>
      <c r="I13" s="11" t="s">
        <v>588</v>
      </c>
      <c r="J13" s="24" t="s">
        <v>27</v>
      </c>
      <c r="K13" s="26" t="s">
        <v>2642</v>
      </c>
      <c r="L13" s="24" t="s">
        <v>2628</v>
      </c>
      <c r="M13" s="24" t="s">
        <v>37</v>
      </c>
      <c r="N13" s="54" t="s">
        <v>2980</v>
      </c>
      <c r="O13" s="55">
        <v>60100</v>
      </c>
      <c r="P13" s="54">
        <v>260</v>
      </c>
      <c r="Q13" s="54">
        <f t="shared" si="0"/>
        <v>15626000</v>
      </c>
    </row>
    <row r="14" spans="1:21" ht="73.5" customHeight="1" x14ac:dyDescent="0.25">
      <c r="A14" s="24">
        <v>8</v>
      </c>
      <c r="B14" s="24">
        <v>534</v>
      </c>
      <c r="C14" s="24" t="s">
        <v>2643</v>
      </c>
      <c r="D14" s="25" t="s">
        <v>2644</v>
      </c>
      <c r="E14" s="24" t="s">
        <v>2645</v>
      </c>
      <c r="F14" s="24" t="s">
        <v>24</v>
      </c>
      <c r="G14" s="24" t="s">
        <v>145</v>
      </c>
      <c r="H14" s="24" t="s">
        <v>2646</v>
      </c>
      <c r="I14" s="11" t="s">
        <v>588</v>
      </c>
      <c r="J14" s="24" t="s">
        <v>341</v>
      </c>
      <c r="K14" s="26" t="s">
        <v>2647</v>
      </c>
      <c r="L14" s="24" t="s">
        <v>1481</v>
      </c>
      <c r="M14" s="24" t="s">
        <v>37</v>
      </c>
      <c r="N14" s="54" t="s">
        <v>3558</v>
      </c>
      <c r="O14" s="55">
        <v>100500</v>
      </c>
      <c r="P14" s="54">
        <v>1680</v>
      </c>
      <c r="Q14" s="54">
        <f t="shared" si="0"/>
        <v>168840000</v>
      </c>
    </row>
    <row r="15" spans="1:21" ht="55.5" customHeight="1" x14ac:dyDescent="0.25">
      <c r="A15" s="24">
        <v>9</v>
      </c>
      <c r="B15" s="24">
        <v>544</v>
      </c>
      <c r="C15" s="24" t="s">
        <v>2648</v>
      </c>
      <c r="D15" s="25" t="s">
        <v>2649</v>
      </c>
      <c r="E15" s="24" t="s">
        <v>2650</v>
      </c>
      <c r="F15" s="24" t="s">
        <v>24</v>
      </c>
      <c r="G15" s="24" t="s">
        <v>2651</v>
      </c>
      <c r="H15" s="24" t="s">
        <v>2652</v>
      </c>
      <c r="I15" s="11" t="s">
        <v>588</v>
      </c>
      <c r="J15" s="24" t="s">
        <v>78</v>
      </c>
      <c r="K15" s="26" t="s">
        <v>2653</v>
      </c>
      <c r="L15" s="24" t="s">
        <v>2654</v>
      </c>
      <c r="M15" s="24" t="s">
        <v>37</v>
      </c>
      <c r="N15" s="54" t="s">
        <v>3558</v>
      </c>
      <c r="O15" s="55">
        <v>95200</v>
      </c>
      <c r="P15" s="54">
        <v>2982</v>
      </c>
      <c r="Q15" s="54">
        <f t="shared" si="0"/>
        <v>283886400</v>
      </c>
    </row>
    <row r="16" spans="1:21" ht="66" customHeight="1" x14ac:dyDescent="0.25">
      <c r="A16" s="24">
        <v>10</v>
      </c>
      <c r="B16" s="24">
        <v>547</v>
      </c>
      <c r="C16" s="24" t="s">
        <v>2655</v>
      </c>
      <c r="D16" s="25" t="s">
        <v>2656</v>
      </c>
      <c r="E16" s="24" t="s">
        <v>2657</v>
      </c>
      <c r="F16" s="24" t="s">
        <v>24</v>
      </c>
      <c r="G16" s="24" t="s">
        <v>651</v>
      </c>
      <c r="H16" s="24" t="s">
        <v>2652</v>
      </c>
      <c r="I16" s="11" t="s">
        <v>588</v>
      </c>
      <c r="J16" s="24" t="s">
        <v>27</v>
      </c>
      <c r="K16" s="26" t="s">
        <v>2658</v>
      </c>
      <c r="L16" s="24" t="s">
        <v>1896</v>
      </c>
      <c r="M16" s="24" t="s">
        <v>37</v>
      </c>
      <c r="N16" s="54" t="s">
        <v>3558</v>
      </c>
      <c r="O16" s="55">
        <v>23000</v>
      </c>
      <c r="P16" s="54">
        <v>3250</v>
      </c>
      <c r="Q16" s="54">
        <f t="shared" si="0"/>
        <v>74750000</v>
      </c>
    </row>
    <row r="17" spans="1:17" ht="50.25" customHeight="1" x14ac:dyDescent="0.25">
      <c r="A17" s="24">
        <v>11</v>
      </c>
      <c r="B17" s="24">
        <v>575</v>
      </c>
      <c r="C17" s="24" t="s">
        <v>2659</v>
      </c>
      <c r="D17" s="25" t="s">
        <v>2660</v>
      </c>
      <c r="E17" s="24" t="s">
        <v>417</v>
      </c>
      <c r="F17" s="24" t="s">
        <v>24</v>
      </c>
      <c r="G17" s="24" t="s">
        <v>25</v>
      </c>
      <c r="H17" s="24" t="s">
        <v>70</v>
      </c>
      <c r="I17" s="11" t="s">
        <v>588</v>
      </c>
      <c r="J17" s="24" t="s">
        <v>27</v>
      </c>
      <c r="K17" s="26" t="s">
        <v>2661</v>
      </c>
      <c r="L17" s="24" t="s">
        <v>1481</v>
      </c>
      <c r="M17" s="24" t="s">
        <v>37</v>
      </c>
      <c r="N17" s="54" t="s">
        <v>2980</v>
      </c>
      <c r="O17" s="55">
        <v>15000</v>
      </c>
      <c r="P17" s="54">
        <v>3486</v>
      </c>
      <c r="Q17" s="54">
        <f t="shared" si="0"/>
        <v>52290000</v>
      </c>
    </row>
    <row r="18" spans="1:17" ht="45" customHeight="1" x14ac:dyDescent="0.25">
      <c r="A18" s="24">
        <v>12</v>
      </c>
      <c r="B18" s="24">
        <v>608</v>
      </c>
      <c r="C18" s="24" t="s">
        <v>2662</v>
      </c>
      <c r="D18" s="25" t="s">
        <v>2663</v>
      </c>
      <c r="E18" s="24" t="s">
        <v>572</v>
      </c>
      <c r="F18" s="24" t="s">
        <v>24</v>
      </c>
      <c r="G18" s="24" t="s">
        <v>484</v>
      </c>
      <c r="H18" s="24" t="s">
        <v>195</v>
      </c>
      <c r="I18" s="11" t="s">
        <v>588</v>
      </c>
      <c r="J18" s="24" t="s">
        <v>78</v>
      </c>
      <c r="K18" s="26" t="s">
        <v>2664</v>
      </c>
      <c r="L18" s="24" t="s">
        <v>1481</v>
      </c>
      <c r="M18" s="24" t="s">
        <v>37</v>
      </c>
      <c r="N18" s="54" t="s">
        <v>2980</v>
      </c>
      <c r="O18" s="55">
        <v>12000</v>
      </c>
      <c r="P18" s="54">
        <v>1134</v>
      </c>
      <c r="Q18" s="54">
        <f t="shared" si="0"/>
        <v>13608000</v>
      </c>
    </row>
    <row r="19" spans="1:17" ht="51.75" customHeight="1" x14ac:dyDescent="0.25">
      <c r="A19" s="24">
        <v>13</v>
      </c>
      <c r="B19" s="24">
        <v>669</v>
      </c>
      <c r="C19" s="24" t="s">
        <v>2665</v>
      </c>
      <c r="D19" s="25" t="s">
        <v>2666</v>
      </c>
      <c r="E19" s="24" t="s">
        <v>1672</v>
      </c>
      <c r="F19" s="24" t="s">
        <v>24</v>
      </c>
      <c r="G19" s="24" t="s">
        <v>76</v>
      </c>
      <c r="H19" s="24" t="s">
        <v>1585</v>
      </c>
      <c r="I19" s="11" t="s">
        <v>588</v>
      </c>
      <c r="J19" s="24" t="s">
        <v>78</v>
      </c>
      <c r="K19" s="26" t="s">
        <v>2667</v>
      </c>
      <c r="L19" s="24" t="s">
        <v>1481</v>
      </c>
      <c r="M19" s="24" t="s">
        <v>37</v>
      </c>
      <c r="N19" s="54" t="s">
        <v>2980</v>
      </c>
      <c r="O19" s="55">
        <v>55000</v>
      </c>
      <c r="P19" s="54">
        <v>294</v>
      </c>
      <c r="Q19" s="54">
        <f t="shared" si="0"/>
        <v>16170000</v>
      </c>
    </row>
    <row r="20" spans="1:17" ht="52.5" customHeight="1" x14ac:dyDescent="0.25">
      <c r="A20" s="24">
        <v>14</v>
      </c>
      <c r="B20" s="24">
        <v>670</v>
      </c>
      <c r="C20" s="24" t="s">
        <v>2668</v>
      </c>
      <c r="D20" s="25" t="s">
        <v>2669</v>
      </c>
      <c r="E20" s="24" t="s">
        <v>332</v>
      </c>
      <c r="F20" s="24" t="s">
        <v>24</v>
      </c>
      <c r="G20" s="24" t="s">
        <v>76</v>
      </c>
      <c r="H20" s="24" t="s">
        <v>2380</v>
      </c>
      <c r="I20" s="11" t="s">
        <v>588</v>
      </c>
      <c r="J20" s="24" t="s">
        <v>78</v>
      </c>
      <c r="K20" s="26" t="s">
        <v>2670</v>
      </c>
      <c r="L20" s="24" t="s">
        <v>1481</v>
      </c>
      <c r="M20" s="24" t="s">
        <v>37</v>
      </c>
      <c r="N20" s="54" t="s">
        <v>2980</v>
      </c>
      <c r="O20" s="55">
        <v>170500</v>
      </c>
      <c r="P20" s="54">
        <v>735</v>
      </c>
      <c r="Q20" s="54">
        <f t="shared" si="0"/>
        <v>125317500</v>
      </c>
    </row>
    <row r="21" spans="1:17" ht="50.25" customHeight="1" x14ac:dyDescent="0.25">
      <c r="A21" s="24">
        <v>15</v>
      </c>
      <c r="B21" s="24">
        <v>727</v>
      </c>
      <c r="C21" s="24" t="s">
        <v>2671</v>
      </c>
      <c r="D21" s="25" t="s">
        <v>2551</v>
      </c>
      <c r="E21" s="24" t="s">
        <v>82</v>
      </c>
      <c r="F21" s="24" t="s">
        <v>24</v>
      </c>
      <c r="G21" s="24" t="s">
        <v>76</v>
      </c>
      <c r="H21" s="24" t="s">
        <v>195</v>
      </c>
      <c r="I21" s="11" t="s">
        <v>588</v>
      </c>
      <c r="J21" s="24" t="s">
        <v>78</v>
      </c>
      <c r="K21" s="26" t="s">
        <v>2672</v>
      </c>
      <c r="L21" s="24" t="s">
        <v>2628</v>
      </c>
      <c r="M21" s="24" t="s">
        <v>37</v>
      </c>
      <c r="N21" s="54" t="s">
        <v>2980</v>
      </c>
      <c r="O21" s="55">
        <v>20000</v>
      </c>
      <c r="P21" s="54">
        <v>483</v>
      </c>
      <c r="Q21" s="54">
        <f t="shared" si="0"/>
        <v>9660000</v>
      </c>
    </row>
    <row r="22" spans="1:17" ht="63.75" customHeight="1" x14ac:dyDescent="0.25">
      <c r="A22" s="24">
        <v>16</v>
      </c>
      <c r="B22" s="24">
        <v>742</v>
      </c>
      <c r="C22" s="24" t="s">
        <v>2673</v>
      </c>
      <c r="D22" s="25" t="s">
        <v>2674</v>
      </c>
      <c r="E22" s="24" t="s">
        <v>332</v>
      </c>
      <c r="F22" s="24" t="s">
        <v>24</v>
      </c>
      <c r="G22" s="24" t="s">
        <v>25</v>
      </c>
      <c r="H22" s="24" t="s">
        <v>2675</v>
      </c>
      <c r="I22" s="11" t="s">
        <v>588</v>
      </c>
      <c r="J22" s="24" t="s">
        <v>27</v>
      </c>
      <c r="K22" s="26">
        <v>893110159523</v>
      </c>
      <c r="L22" s="24" t="s">
        <v>2628</v>
      </c>
      <c r="M22" s="24" t="s">
        <v>37</v>
      </c>
      <c r="N22" s="54" t="s">
        <v>2980</v>
      </c>
      <c r="O22" s="55">
        <v>10000</v>
      </c>
      <c r="P22" s="54">
        <v>3780</v>
      </c>
      <c r="Q22" s="54">
        <f t="shared" si="0"/>
        <v>37800000</v>
      </c>
    </row>
    <row r="23" spans="1:17" ht="101.25" customHeight="1" x14ac:dyDescent="0.25">
      <c r="A23" s="24">
        <v>17</v>
      </c>
      <c r="B23" s="24">
        <v>793</v>
      </c>
      <c r="C23" s="24" t="s">
        <v>2676</v>
      </c>
      <c r="D23" s="25" t="s">
        <v>2677</v>
      </c>
      <c r="E23" s="24" t="s">
        <v>163</v>
      </c>
      <c r="F23" s="24" t="s">
        <v>24</v>
      </c>
      <c r="G23" s="24" t="s">
        <v>83</v>
      </c>
      <c r="H23" s="24" t="s">
        <v>159</v>
      </c>
      <c r="I23" s="11" t="s">
        <v>588</v>
      </c>
      <c r="J23" s="24" t="s">
        <v>27</v>
      </c>
      <c r="K23" s="26" t="s">
        <v>2678</v>
      </c>
      <c r="L23" s="24" t="s">
        <v>1510</v>
      </c>
      <c r="M23" s="24" t="s">
        <v>37</v>
      </c>
      <c r="N23" s="54" t="s">
        <v>2980</v>
      </c>
      <c r="O23" s="55">
        <v>223000</v>
      </c>
      <c r="P23" s="54">
        <v>630</v>
      </c>
      <c r="Q23" s="54">
        <f t="shared" si="0"/>
        <v>140490000</v>
      </c>
    </row>
    <row r="24" spans="1:17" ht="60" customHeight="1" x14ac:dyDescent="0.25">
      <c r="A24" s="14">
        <v>18</v>
      </c>
      <c r="B24" s="14">
        <v>851</v>
      </c>
      <c r="C24" s="14" t="s">
        <v>2679</v>
      </c>
      <c r="D24" s="15" t="s">
        <v>2680</v>
      </c>
      <c r="E24" s="14" t="s">
        <v>2681</v>
      </c>
      <c r="F24" s="14" t="s">
        <v>24</v>
      </c>
      <c r="G24" s="14" t="s">
        <v>25</v>
      </c>
      <c r="H24" s="14" t="s">
        <v>195</v>
      </c>
      <c r="I24" s="11" t="s">
        <v>588</v>
      </c>
      <c r="J24" s="14" t="s">
        <v>27</v>
      </c>
      <c r="K24" s="16" t="s">
        <v>2682</v>
      </c>
      <c r="L24" s="14" t="s">
        <v>1481</v>
      </c>
      <c r="M24" s="14" t="s">
        <v>37</v>
      </c>
      <c r="N24" s="43" t="s">
        <v>2980</v>
      </c>
      <c r="O24" s="44">
        <v>135000</v>
      </c>
      <c r="P24" s="43">
        <v>819</v>
      </c>
      <c r="Q24" s="43">
        <f t="shared" si="0"/>
        <v>110565000</v>
      </c>
    </row>
    <row r="25" spans="1:17" ht="38.25" customHeight="1" x14ac:dyDescent="0.25">
      <c r="A25" s="17"/>
      <c r="B25" s="18" t="s">
        <v>2683</v>
      </c>
      <c r="C25" s="18"/>
      <c r="D25" s="18"/>
      <c r="E25" s="18"/>
      <c r="F25" s="18"/>
      <c r="G25" s="18"/>
      <c r="H25" s="18"/>
      <c r="I25" s="18"/>
      <c r="J25" s="18"/>
      <c r="K25" s="19"/>
      <c r="L25" s="18"/>
      <c r="M25" s="18"/>
      <c r="N25" s="46"/>
      <c r="O25" s="47"/>
      <c r="P25" s="46"/>
      <c r="Q25" s="49">
        <f>SUM(Q7:Q24)</f>
        <v>3250002400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42" orientation="landscape"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U11"/>
  <sheetViews>
    <sheetView zoomScale="60" zoomScaleNormal="60" workbookViewId="0">
      <selection activeCell="T7" sqref="T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7.25" customHeight="1" x14ac:dyDescent="0.25">
      <c r="A6" s="90"/>
      <c r="B6" s="90"/>
      <c r="C6" s="91"/>
      <c r="D6" s="86"/>
      <c r="E6" s="86"/>
      <c r="F6" s="86"/>
      <c r="G6" s="86"/>
      <c r="H6" s="86"/>
      <c r="I6" s="86"/>
      <c r="J6" s="86"/>
      <c r="K6" s="86"/>
      <c r="L6" s="86"/>
      <c r="M6" s="86"/>
      <c r="N6" s="87"/>
      <c r="O6" s="87"/>
      <c r="P6" s="87"/>
      <c r="Q6" s="87"/>
    </row>
    <row r="7" spans="1:21" ht="117.75" customHeight="1" x14ac:dyDescent="0.25">
      <c r="A7" s="11">
        <v>1</v>
      </c>
      <c r="B7" s="11">
        <v>279</v>
      </c>
      <c r="C7" s="11" t="s">
        <v>2685</v>
      </c>
      <c r="D7" s="12" t="s">
        <v>2686</v>
      </c>
      <c r="E7" s="11" t="s">
        <v>2687</v>
      </c>
      <c r="F7" s="11" t="s">
        <v>111</v>
      </c>
      <c r="G7" s="11" t="s">
        <v>2688</v>
      </c>
      <c r="H7" s="11" t="s">
        <v>2689</v>
      </c>
      <c r="I7" s="11" t="s">
        <v>1438</v>
      </c>
      <c r="J7" s="11" t="s">
        <v>78</v>
      </c>
      <c r="K7" s="13">
        <v>880115191623</v>
      </c>
      <c r="L7" s="11" t="s">
        <v>2690</v>
      </c>
      <c r="M7" s="11" t="s">
        <v>180</v>
      </c>
      <c r="N7" s="40" t="s">
        <v>3564</v>
      </c>
      <c r="O7" s="41">
        <v>500</v>
      </c>
      <c r="P7" s="40">
        <v>259980</v>
      </c>
      <c r="Q7" s="40">
        <f>O7*P7</f>
        <v>129990000</v>
      </c>
    </row>
    <row r="8" spans="1:21" ht="56.25" customHeight="1" x14ac:dyDescent="0.25">
      <c r="A8" s="24">
        <v>2</v>
      </c>
      <c r="B8" s="24">
        <v>285</v>
      </c>
      <c r="C8" s="24" t="s">
        <v>2691</v>
      </c>
      <c r="D8" s="25" t="s">
        <v>907</v>
      </c>
      <c r="E8" s="24" t="s">
        <v>1436</v>
      </c>
      <c r="F8" s="24" t="s">
        <v>43</v>
      </c>
      <c r="G8" s="24" t="s">
        <v>2692</v>
      </c>
      <c r="H8" s="24" t="s">
        <v>1315</v>
      </c>
      <c r="I8" s="24" t="s">
        <v>2822</v>
      </c>
      <c r="J8" s="24" t="s">
        <v>78</v>
      </c>
      <c r="K8" s="26" t="s">
        <v>2693</v>
      </c>
      <c r="L8" s="24" t="s">
        <v>2694</v>
      </c>
      <c r="M8" s="24" t="s">
        <v>30</v>
      </c>
      <c r="N8" s="54" t="s">
        <v>3561</v>
      </c>
      <c r="O8" s="55">
        <v>2100</v>
      </c>
      <c r="P8" s="54">
        <v>49500</v>
      </c>
      <c r="Q8" s="54">
        <f>O8*P8</f>
        <v>103950000</v>
      </c>
    </row>
    <row r="9" spans="1:21" ht="83.25" customHeight="1" x14ac:dyDescent="0.25">
      <c r="A9" s="24">
        <v>3</v>
      </c>
      <c r="B9" s="24">
        <v>545</v>
      </c>
      <c r="C9" s="24" t="s">
        <v>2695</v>
      </c>
      <c r="D9" s="25" t="s">
        <v>2696</v>
      </c>
      <c r="E9" s="24" t="s">
        <v>2697</v>
      </c>
      <c r="F9" s="24" t="s">
        <v>24</v>
      </c>
      <c r="G9" s="24" t="s">
        <v>651</v>
      </c>
      <c r="H9" s="24" t="s">
        <v>3597</v>
      </c>
      <c r="I9" s="24" t="s">
        <v>588</v>
      </c>
      <c r="J9" s="24" t="s">
        <v>27</v>
      </c>
      <c r="K9" s="26" t="s">
        <v>2698</v>
      </c>
      <c r="L9" s="24" t="s">
        <v>2699</v>
      </c>
      <c r="M9" s="24" t="s">
        <v>37</v>
      </c>
      <c r="N9" s="54" t="s">
        <v>3558</v>
      </c>
      <c r="O9" s="55">
        <v>23000</v>
      </c>
      <c r="P9" s="54">
        <v>3150</v>
      </c>
      <c r="Q9" s="54">
        <f>O9*P9</f>
        <v>72450000</v>
      </c>
    </row>
    <row r="10" spans="1:21" ht="71.25" customHeight="1" x14ac:dyDescent="0.25">
      <c r="A10" s="14">
        <v>4</v>
      </c>
      <c r="B10" s="14">
        <v>794</v>
      </c>
      <c r="C10" s="14" t="s">
        <v>2700</v>
      </c>
      <c r="D10" s="15" t="s">
        <v>2701</v>
      </c>
      <c r="E10" s="14" t="s">
        <v>110</v>
      </c>
      <c r="F10" s="14" t="s">
        <v>24</v>
      </c>
      <c r="G10" s="14" t="s">
        <v>83</v>
      </c>
      <c r="H10" s="14" t="s">
        <v>159</v>
      </c>
      <c r="I10" s="14" t="s">
        <v>588</v>
      </c>
      <c r="J10" s="14" t="s">
        <v>27</v>
      </c>
      <c r="K10" s="16" t="s">
        <v>2702</v>
      </c>
      <c r="L10" s="14" t="s">
        <v>2703</v>
      </c>
      <c r="M10" s="14" t="s">
        <v>37</v>
      </c>
      <c r="N10" s="43" t="s">
        <v>2980</v>
      </c>
      <c r="O10" s="44">
        <v>73000</v>
      </c>
      <c r="P10" s="43">
        <v>2100</v>
      </c>
      <c r="Q10" s="43">
        <f>O10*P10</f>
        <v>153300000</v>
      </c>
    </row>
    <row r="11" spans="1:21" ht="47.25" customHeight="1" x14ac:dyDescent="0.25">
      <c r="A11" s="17"/>
      <c r="B11" s="18" t="s">
        <v>563</v>
      </c>
      <c r="C11" s="18"/>
      <c r="D11" s="18"/>
      <c r="E11" s="18"/>
      <c r="F11" s="18"/>
      <c r="G11" s="18"/>
      <c r="H11" s="18"/>
      <c r="I11" s="18"/>
      <c r="J11" s="18"/>
      <c r="K11" s="19"/>
      <c r="L11" s="18"/>
      <c r="M11" s="18"/>
      <c r="N11" s="46"/>
      <c r="O11" s="47"/>
      <c r="P11" s="46"/>
      <c r="Q11" s="49">
        <f>SUM(Q7:Q10)</f>
        <v>459690000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U8"/>
  <sheetViews>
    <sheetView zoomScale="60" zoomScaleNormal="60" workbookViewId="0">
      <selection activeCell="K16" sqref="K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8.5" customHeight="1" x14ac:dyDescent="0.25">
      <c r="A6" s="90"/>
      <c r="B6" s="90"/>
      <c r="C6" s="91"/>
      <c r="D6" s="86"/>
      <c r="E6" s="86"/>
      <c r="F6" s="86"/>
      <c r="G6" s="86"/>
      <c r="H6" s="86"/>
      <c r="I6" s="86"/>
      <c r="J6" s="86"/>
      <c r="K6" s="86"/>
      <c r="L6" s="86"/>
      <c r="M6" s="86"/>
      <c r="N6" s="87"/>
      <c r="O6" s="87"/>
      <c r="P6" s="87"/>
      <c r="Q6" s="87"/>
    </row>
    <row r="7" spans="1:21" ht="66.75" customHeight="1" x14ac:dyDescent="0.25">
      <c r="A7" s="27">
        <v>1</v>
      </c>
      <c r="B7" s="27">
        <v>797</v>
      </c>
      <c r="C7" s="27" t="s">
        <v>2705</v>
      </c>
      <c r="D7" s="28" t="s">
        <v>89</v>
      </c>
      <c r="E7" s="27" t="s">
        <v>169</v>
      </c>
      <c r="F7" s="27" t="s">
        <v>24</v>
      </c>
      <c r="G7" s="27" t="s">
        <v>2706</v>
      </c>
      <c r="H7" s="27" t="s">
        <v>2707</v>
      </c>
      <c r="I7" s="27" t="s">
        <v>1346</v>
      </c>
      <c r="J7" s="27" t="s">
        <v>27</v>
      </c>
      <c r="K7" s="29" t="s">
        <v>2708</v>
      </c>
      <c r="L7" s="27" t="s">
        <v>2709</v>
      </c>
      <c r="M7" s="27" t="s">
        <v>886</v>
      </c>
      <c r="N7" s="57" t="s">
        <v>3558</v>
      </c>
      <c r="O7" s="58">
        <v>69000</v>
      </c>
      <c r="P7" s="57">
        <v>1675</v>
      </c>
      <c r="Q7" s="57">
        <f>O7*P7</f>
        <v>115575000</v>
      </c>
    </row>
    <row r="8" spans="1:21" ht="45.75" customHeight="1" x14ac:dyDescent="0.25">
      <c r="A8" s="17"/>
      <c r="B8" s="18" t="s">
        <v>878</v>
      </c>
      <c r="C8" s="18"/>
      <c r="D8" s="18"/>
      <c r="E8" s="18"/>
      <c r="F8" s="18"/>
      <c r="G8" s="18"/>
      <c r="H8" s="18"/>
      <c r="I8" s="18"/>
      <c r="J8" s="18"/>
      <c r="K8" s="19"/>
      <c r="L8" s="18"/>
      <c r="M8" s="18"/>
      <c r="N8" s="46"/>
      <c r="O8" s="47"/>
      <c r="P8" s="46"/>
      <c r="Q8" s="49">
        <f>SUM(Q7:Q7)</f>
        <v>115575000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U8"/>
  <sheetViews>
    <sheetView zoomScale="60" zoomScaleNormal="60" workbookViewId="0">
      <selection activeCell="K20" sqref="K2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6.25" customHeight="1" x14ac:dyDescent="0.25">
      <c r="A6" s="90"/>
      <c r="B6" s="90"/>
      <c r="C6" s="91"/>
      <c r="D6" s="86"/>
      <c r="E6" s="86"/>
      <c r="F6" s="86"/>
      <c r="G6" s="86"/>
      <c r="H6" s="86"/>
      <c r="I6" s="86"/>
      <c r="J6" s="86"/>
      <c r="K6" s="86"/>
      <c r="L6" s="86"/>
      <c r="M6" s="86"/>
      <c r="N6" s="87"/>
      <c r="O6" s="87"/>
      <c r="P6" s="87"/>
      <c r="Q6" s="87"/>
    </row>
    <row r="7" spans="1:21" ht="56.25" customHeight="1" x14ac:dyDescent="0.25">
      <c r="A7" s="27">
        <v>1</v>
      </c>
      <c r="B7" s="27">
        <v>291</v>
      </c>
      <c r="C7" s="27" t="s">
        <v>2711</v>
      </c>
      <c r="D7" s="28" t="s">
        <v>2712</v>
      </c>
      <c r="E7" s="27" t="s">
        <v>2713</v>
      </c>
      <c r="F7" s="27" t="s">
        <v>24</v>
      </c>
      <c r="G7" s="27" t="s">
        <v>2714</v>
      </c>
      <c r="H7" s="27" t="s">
        <v>2715</v>
      </c>
      <c r="I7" s="27" t="s">
        <v>588</v>
      </c>
      <c r="J7" s="27" t="s">
        <v>27</v>
      </c>
      <c r="K7" s="29" t="s">
        <v>2716</v>
      </c>
      <c r="L7" s="27" t="s">
        <v>2717</v>
      </c>
      <c r="M7" s="27" t="s">
        <v>37</v>
      </c>
      <c r="N7" s="57" t="s">
        <v>3561</v>
      </c>
      <c r="O7" s="58">
        <v>3200</v>
      </c>
      <c r="P7" s="57">
        <v>20690</v>
      </c>
      <c r="Q7" s="57">
        <f>O7*P7</f>
        <v>66208000</v>
      </c>
    </row>
    <row r="8" spans="1:21" ht="38.25" customHeight="1" x14ac:dyDescent="0.25">
      <c r="A8" s="17"/>
      <c r="B8" s="18" t="s">
        <v>878</v>
      </c>
      <c r="C8" s="18"/>
      <c r="D8" s="18"/>
      <c r="E8" s="18"/>
      <c r="F8" s="18"/>
      <c r="G8" s="18"/>
      <c r="H8" s="18"/>
      <c r="I8" s="18"/>
      <c r="J8" s="18"/>
      <c r="K8" s="19"/>
      <c r="L8" s="18"/>
      <c r="M8" s="18"/>
      <c r="N8" s="46"/>
      <c r="O8" s="47"/>
      <c r="P8" s="46"/>
      <c r="Q8" s="49">
        <f>SUM(Q7:Q7)</f>
        <v>66208000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U14"/>
  <sheetViews>
    <sheetView zoomScale="60" zoomScaleNormal="60" workbookViewId="0">
      <selection activeCell="S12" sqref="S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7" customHeight="1" x14ac:dyDescent="0.25">
      <c r="A6" s="90"/>
      <c r="B6" s="90"/>
      <c r="C6" s="91"/>
      <c r="D6" s="86"/>
      <c r="E6" s="86"/>
      <c r="F6" s="86"/>
      <c r="G6" s="86"/>
      <c r="H6" s="86"/>
      <c r="I6" s="86"/>
      <c r="J6" s="86"/>
      <c r="K6" s="86"/>
      <c r="L6" s="86"/>
      <c r="M6" s="86"/>
      <c r="N6" s="87"/>
      <c r="O6" s="87"/>
      <c r="P6" s="87"/>
      <c r="Q6" s="87"/>
    </row>
    <row r="7" spans="1:21" ht="80.25" customHeight="1" x14ac:dyDescent="0.25">
      <c r="A7" s="11">
        <v>1</v>
      </c>
      <c r="B7" s="11">
        <v>191</v>
      </c>
      <c r="C7" s="11" t="s">
        <v>2719</v>
      </c>
      <c r="D7" s="12" t="s">
        <v>1867</v>
      </c>
      <c r="E7" s="11" t="s">
        <v>110</v>
      </c>
      <c r="F7" s="11" t="s">
        <v>24</v>
      </c>
      <c r="G7" s="11" t="s">
        <v>2720</v>
      </c>
      <c r="H7" s="11" t="s">
        <v>70</v>
      </c>
      <c r="I7" s="11" t="s">
        <v>1346</v>
      </c>
      <c r="J7" s="11" t="s">
        <v>27</v>
      </c>
      <c r="K7" s="13" t="s">
        <v>2721</v>
      </c>
      <c r="L7" s="11" t="s">
        <v>131</v>
      </c>
      <c r="M7" s="11" t="s">
        <v>37</v>
      </c>
      <c r="N7" s="40" t="s">
        <v>2980</v>
      </c>
      <c r="O7" s="41">
        <v>217000</v>
      </c>
      <c r="P7" s="40">
        <v>3633</v>
      </c>
      <c r="Q7" s="40">
        <f t="shared" ref="Q7:Q13" si="0">O7*P7</f>
        <v>788361000</v>
      </c>
    </row>
    <row r="8" spans="1:21" ht="56.25" customHeight="1" x14ac:dyDescent="0.25">
      <c r="A8" s="24">
        <v>2</v>
      </c>
      <c r="B8" s="24">
        <v>196</v>
      </c>
      <c r="C8" s="24" t="s">
        <v>2722</v>
      </c>
      <c r="D8" s="25" t="s">
        <v>2723</v>
      </c>
      <c r="E8" s="24" t="s">
        <v>134</v>
      </c>
      <c r="F8" s="24" t="s">
        <v>43</v>
      </c>
      <c r="G8" s="24" t="s">
        <v>128</v>
      </c>
      <c r="H8" s="24" t="s">
        <v>113</v>
      </c>
      <c r="I8" s="24" t="s">
        <v>1438</v>
      </c>
      <c r="J8" s="24" t="s">
        <v>27</v>
      </c>
      <c r="K8" s="26" t="s">
        <v>2724</v>
      </c>
      <c r="L8" s="24" t="s">
        <v>2725</v>
      </c>
      <c r="M8" s="24" t="s">
        <v>37</v>
      </c>
      <c r="N8" s="54" t="s">
        <v>3557</v>
      </c>
      <c r="O8" s="55">
        <v>37500</v>
      </c>
      <c r="P8" s="54">
        <v>18000</v>
      </c>
      <c r="Q8" s="54">
        <f t="shared" si="0"/>
        <v>675000000</v>
      </c>
    </row>
    <row r="9" spans="1:21" ht="84" customHeight="1" x14ac:dyDescent="0.25">
      <c r="A9" s="24">
        <v>3</v>
      </c>
      <c r="B9" s="24">
        <v>220</v>
      </c>
      <c r="C9" s="24" t="s">
        <v>2726</v>
      </c>
      <c r="D9" s="25" t="s">
        <v>126</v>
      </c>
      <c r="E9" s="24" t="s">
        <v>1534</v>
      </c>
      <c r="F9" s="24" t="s">
        <v>43</v>
      </c>
      <c r="G9" s="24" t="s">
        <v>128</v>
      </c>
      <c r="H9" s="24" t="s">
        <v>113</v>
      </c>
      <c r="I9" s="24" t="s">
        <v>1438</v>
      </c>
      <c r="J9" s="24" t="s">
        <v>78</v>
      </c>
      <c r="K9" s="26" t="s">
        <v>2727</v>
      </c>
      <c r="L9" s="24" t="s">
        <v>131</v>
      </c>
      <c r="M9" s="24" t="s">
        <v>37</v>
      </c>
      <c r="N9" s="54" t="s">
        <v>3557</v>
      </c>
      <c r="O9" s="55">
        <v>10500</v>
      </c>
      <c r="P9" s="54">
        <v>98300</v>
      </c>
      <c r="Q9" s="54">
        <f t="shared" si="0"/>
        <v>1032150000</v>
      </c>
    </row>
    <row r="10" spans="1:21" ht="68.25" customHeight="1" x14ac:dyDescent="0.25">
      <c r="A10" s="24">
        <v>4</v>
      </c>
      <c r="B10" s="24">
        <v>451</v>
      </c>
      <c r="C10" s="24" t="s">
        <v>2728</v>
      </c>
      <c r="D10" s="25" t="s">
        <v>2729</v>
      </c>
      <c r="E10" s="24" t="s">
        <v>359</v>
      </c>
      <c r="F10" s="24" t="s">
        <v>24</v>
      </c>
      <c r="G10" s="24" t="s">
        <v>25</v>
      </c>
      <c r="H10" s="24" t="s">
        <v>159</v>
      </c>
      <c r="I10" s="24" t="s">
        <v>588</v>
      </c>
      <c r="J10" s="24" t="s">
        <v>27</v>
      </c>
      <c r="K10" s="26">
        <v>893110237223</v>
      </c>
      <c r="L10" s="24" t="s">
        <v>2730</v>
      </c>
      <c r="M10" s="24" t="s">
        <v>37</v>
      </c>
      <c r="N10" s="54" t="s">
        <v>2980</v>
      </c>
      <c r="O10" s="55">
        <v>117000</v>
      </c>
      <c r="P10" s="54">
        <v>2100</v>
      </c>
      <c r="Q10" s="54">
        <f t="shared" si="0"/>
        <v>245700000</v>
      </c>
    </row>
    <row r="11" spans="1:21" ht="56.25" customHeight="1" x14ac:dyDescent="0.25">
      <c r="A11" s="24">
        <v>5</v>
      </c>
      <c r="B11" s="24">
        <v>486</v>
      </c>
      <c r="C11" s="24" t="s">
        <v>2731</v>
      </c>
      <c r="D11" s="25" t="s">
        <v>2732</v>
      </c>
      <c r="E11" s="24" t="s">
        <v>87</v>
      </c>
      <c r="F11" s="24" t="s">
        <v>24</v>
      </c>
      <c r="G11" s="24" t="s">
        <v>25</v>
      </c>
      <c r="H11" s="24" t="s">
        <v>159</v>
      </c>
      <c r="I11" s="24" t="s">
        <v>1438</v>
      </c>
      <c r="J11" s="24" t="s">
        <v>27</v>
      </c>
      <c r="K11" s="26" t="s">
        <v>2733</v>
      </c>
      <c r="L11" s="24" t="s">
        <v>161</v>
      </c>
      <c r="M11" s="24" t="s">
        <v>37</v>
      </c>
      <c r="N11" s="54" t="s">
        <v>2980</v>
      </c>
      <c r="O11" s="55">
        <v>30300</v>
      </c>
      <c r="P11" s="54">
        <v>6800</v>
      </c>
      <c r="Q11" s="54">
        <f t="shared" si="0"/>
        <v>206040000</v>
      </c>
    </row>
    <row r="12" spans="1:21" ht="80.25" customHeight="1" x14ac:dyDescent="0.25">
      <c r="A12" s="24">
        <v>6</v>
      </c>
      <c r="B12" s="24">
        <v>551</v>
      </c>
      <c r="C12" s="24" t="s">
        <v>2734</v>
      </c>
      <c r="D12" s="25" t="s">
        <v>2735</v>
      </c>
      <c r="E12" s="24" t="s">
        <v>87</v>
      </c>
      <c r="F12" s="24" t="s">
        <v>24</v>
      </c>
      <c r="G12" s="24" t="s">
        <v>2736</v>
      </c>
      <c r="H12" s="24" t="s">
        <v>2737</v>
      </c>
      <c r="I12" s="24" t="s">
        <v>1346</v>
      </c>
      <c r="J12" s="24" t="s">
        <v>27</v>
      </c>
      <c r="K12" s="26" t="s">
        <v>2738</v>
      </c>
      <c r="L12" s="24" t="s">
        <v>2739</v>
      </c>
      <c r="M12" s="24" t="s">
        <v>1592</v>
      </c>
      <c r="N12" s="54" t="s">
        <v>2980</v>
      </c>
      <c r="O12" s="55">
        <v>40000</v>
      </c>
      <c r="P12" s="54">
        <v>5880</v>
      </c>
      <c r="Q12" s="54">
        <f t="shared" si="0"/>
        <v>235200000</v>
      </c>
    </row>
    <row r="13" spans="1:21" ht="86.25" customHeight="1" x14ac:dyDescent="0.25">
      <c r="A13" s="14">
        <v>7</v>
      </c>
      <c r="B13" s="14">
        <v>642</v>
      </c>
      <c r="C13" s="14" t="s">
        <v>2740</v>
      </c>
      <c r="D13" s="15" t="s">
        <v>2741</v>
      </c>
      <c r="E13" s="14" t="s">
        <v>1408</v>
      </c>
      <c r="F13" s="14" t="s">
        <v>24</v>
      </c>
      <c r="G13" s="14" t="s">
        <v>435</v>
      </c>
      <c r="H13" s="14" t="s">
        <v>593</v>
      </c>
      <c r="I13" s="14" t="s">
        <v>1346</v>
      </c>
      <c r="J13" s="14" t="s">
        <v>78</v>
      </c>
      <c r="K13" s="16" t="s">
        <v>2742</v>
      </c>
      <c r="L13" s="14" t="s">
        <v>2743</v>
      </c>
      <c r="M13" s="14" t="s">
        <v>1592</v>
      </c>
      <c r="N13" s="43" t="s">
        <v>2980</v>
      </c>
      <c r="O13" s="44">
        <v>238000</v>
      </c>
      <c r="P13" s="43">
        <v>4900</v>
      </c>
      <c r="Q13" s="43">
        <f t="shared" si="0"/>
        <v>1166200000</v>
      </c>
    </row>
    <row r="14" spans="1:21" ht="53.25" customHeight="1" x14ac:dyDescent="0.25">
      <c r="A14" s="17"/>
      <c r="B14" s="18" t="s">
        <v>526</v>
      </c>
      <c r="C14" s="18"/>
      <c r="D14" s="18"/>
      <c r="E14" s="18"/>
      <c r="F14" s="18"/>
      <c r="G14" s="18"/>
      <c r="H14" s="18"/>
      <c r="I14" s="18"/>
      <c r="J14" s="18"/>
      <c r="K14" s="19"/>
      <c r="L14" s="18"/>
      <c r="M14" s="18"/>
      <c r="N14" s="46"/>
      <c r="O14" s="47"/>
      <c r="P14" s="46"/>
      <c r="Q14" s="49">
        <f>SUM(Q7:Q13)</f>
        <v>4348651000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U14"/>
  <sheetViews>
    <sheetView topLeftCell="A7" zoomScale="60" zoomScaleNormal="60" workbookViewId="0">
      <selection activeCell="U8" sqref="U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71.25" customHeight="1" x14ac:dyDescent="0.25">
      <c r="A7" s="11">
        <v>1</v>
      </c>
      <c r="B7" s="11">
        <v>102</v>
      </c>
      <c r="C7" s="11" t="s">
        <v>2745</v>
      </c>
      <c r="D7" s="12" t="s">
        <v>2746</v>
      </c>
      <c r="E7" s="11" t="s">
        <v>2747</v>
      </c>
      <c r="F7" s="11" t="s">
        <v>24</v>
      </c>
      <c r="G7" s="11" t="s">
        <v>25</v>
      </c>
      <c r="H7" s="11" t="s">
        <v>3598</v>
      </c>
      <c r="I7" s="11" t="s">
        <v>1438</v>
      </c>
      <c r="J7" s="11" t="s">
        <v>27</v>
      </c>
      <c r="K7" s="13" t="s">
        <v>2748</v>
      </c>
      <c r="L7" s="11" t="s">
        <v>2749</v>
      </c>
      <c r="M7" s="11" t="s">
        <v>37</v>
      </c>
      <c r="N7" s="40" t="s">
        <v>2980</v>
      </c>
      <c r="O7" s="41">
        <v>500</v>
      </c>
      <c r="P7" s="40">
        <v>25000</v>
      </c>
      <c r="Q7" s="40">
        <f t="shared" ref="Q7:Q13" si="0">O7*P7</f>
        <v>12500000</v>
      </c>
    </row>
    <row r="8" spans="1:21" ht="69.75" customHeight="1" x14ac:dyDescent="0.25">
      <c r="A8" s="24">
        <v>2</v>
      </c>
      <c r="B8" s="24">
        <v>299</v>
      </c>
      <c r="C8" s="24" t="s">
        <v>2750</v>
      </c>
      <c r="D8" s="25" t="s">
        <v>2751</v>
      </c>
      <c r="E8" s="24" t="s">
        <v>220</v>
      </c>
      <c r="F8" s="24" t="s">
        <v>2752</v>
      </c>
      <c r="G8" s="24" t="s">
        <v>2753</v>
      </c>
      <c r="H8" s="24" t="s">
        <v>278</v>
      </c>
      <c r="I8" s="24" t="s">
        <v>1346</v>
      </c>
      <c r="J8" s="24" t="s">
        <v>27</v>
      </c>
      <c r="K8" s="26" t="s">
        <v>2754</v>
      </c>
      <c r="L8" s="24" t="s">
        <v>2755</v>
      </c>
      <c r="M8" s="24" t="s">
        <v>2756</v>
      </c>
      <c r="N8" s="54" t="s">
        <v>3577</v>
      </c>
      <c r="O8" s="55">
        <v>800</v>
      </c>
      <c r="P8" s="54">
        <v>1144000</v>
      </c>
      <c r="Q8" s="54">
        <f t="shared" si="0"/>
        <v>915200000</v>
      </c>
    </row>
    <row r="9" spans="1:21" ht="75.75" customHeight="1" x14ac:dyDescent="0.25">
      <c r="A9" s="24">
        <v>3</v>
      </c>
      <c r="B9" s="24">
        <v>412</v>
      </c>
      <c r="C9" s="24" t="s">
        <v>2757</v>
      </c>
      <c r="D9" s="25" t="s">
        <v>2758</v>
      </c>
      <c r="E9" s="24" t="s">
        <v>2759</v>
      </c>
      <c r="F9" s="24" t="s">
        <v>24</v>
      </c>
      <c r="G9" s="24" t="s">
        <v>25</v>
      </c>
      <c r="H9" s="24" t="s">
        <v>2760</v>
      </c>
      <c r="I9" s="24" t="s">
        <v>1438</v>
      </c>
      <c r="J9" s="24" t="s">
        <v>27</v>
      </c>
      <c r="K9" s="26" t="s">
        <v>2761</v>
      </c>
      <c r="L9" s="24" t="s">
        <v>2762</v>
      </c>
      <c r="M9" s="24" t="s">
        <v>37</v>
      </c>
      <c r="N9" s="54" t="s">
        <v>2980</v>
      </c>
      <c r="O9" s="55">
        <v>30000</v>
      </c>
      <c r="P9" s="54">
        <v>2190</v>
      </c>
      <c r="Q9" s="54">
        <f t="shared" si="0"/>
        <v>65700000</v>
      </c>
    </row>
    <row r="10" spans="1:21" ht="48.75" customHeight="1" x14ac:dyDescent="0.25">
      <c r="A10" s="24">
        <v>4</v>
      </c>
      <c r="B10" s="24">
        <v>433</v>
      </c>
      <c r="C10" s="24" t="s">
        <v>2763</v>
      </c>
      <c r="D10" s="25" t="s">
        <v>2764</v>
      </c>
      <c r="E10" s="24" t="s">
        <v>501</v>
      </c>
      <c r="F10" s="24" t="s">
        <v>24</v>
      </c>
      <c r="G10" s="24" t="s">
        <v>25</v>
      </c>
      <c r="H10" s="24" t="s">
        <v>2765</v>
      </c>
      <c r="I10" s="24" t="s">
        <v>817</v>
      </c>
      <c r="J10" s="24" t="s">
        <v>27</v>
      </c>
      <c r="K10" s="26" t="s">
        <v>2766</v>
      </c>
      <c r="L10" s="24" t="s">
        <v>2749</v>
      </c>
      <c r="M10" s="24" t="s">
        <v>2767</v>
      </c>
      <c r="N10" s="54" t="s">
        <v>2980</v>
      </c>
      <c r="O10" s="55">
        <v>100000</v>
      </c>
      <c r="P10" s="54">
        <v>1150</v>
      </c>
      <c r="Q10" s="54">
        <f t="shared" si="0"/>
        <v>115000000</v>
      </c>
    </row>
    <row r="11" spans="1:21" ht="67.5" customHeight="1" x14ac:dyDescent="0.25">
      <c r="A11" s="24">
        <v>5</v>
      </c>
      <c r="B11" s="24">
        <v>449</v>
      </c>
      <c r="C11" s="24" t="s">
        <v>2768</v>
      </c>
      <c r="D11" s="25" t="s">
        <v>2769</v>
      </c>
      <c r="E11" s="24" t="s">
        <v>2770</v>
      </c>
      <c r="F11" s="24" t="s">
        <v>24</v>
      </c>
      <c r="G11" s="24" t="s">
        <v>25</v>
      </c>
      <c r="H11" s="24" t="s">
        <v>2765</v>
      </c>
      <c r="I11" s="24" t="s">
        <v>2771</v>
      </c>
      <c r="J11" s="24" t="s">
        <v>27</v>
      </c>
      <c r="K11" s="26" t="s">
        <v>2772</v>
      </c>
      <c r="L11" s="24" t="s">
        <v>2749</v>
      </c>
      <c r="M11" s="24" t="s">
        <v>2767</v>
      </c>
      <c r="N11" s="54" t="s">
        <v>2980</v>
      </c>
      <c r="O11" s="55">
        <v>177000</v>
      </c>
      <c r="P11" s="54">
        <v>1600</v>
      </c>
      <c r="Q11" s="54">
        <f t="shared" si="0"/>
        <v>283200000</v>
      </c>
    </row>
    <row r="12" spans="1:21" ht="54" customHeight="1" x14ac:dyDescent="0.25">
      <c r="A12" s="24">
        <v>6</v>
      </c>
      <c r="B12" s="24">
        <v>637</v>
      </c>
      <c r="C12" s="24" t="s">
        <v>2773</v>
      </c>
      <c r="D12" s="25" t="s">
        <v>2774</v>
      </c>
      <c r="E12" s="24" t="s">
        <v>332</v>
      </c>
      <c r="F12" s="24" t="s">
        <v>24</v>
      </c>
      <c r="G12" s="24" t="s">
        <v>25</v>
      </c>
      <c r="H12" s="24" t="s">
        <v>70</v>
      </c>
      <c r="I12" s="24" t="s">
        <v>1438</v>
      </c>
      <c r="J12" s="24" t="s">
        <v>27</v>
      </c>
      <c r="K12" s="26" t="s">
        <v>2775</v>
      </c>
      <c r="L12" s="24" t="s">
        <v>2749</v>
      </c>
      <c r="M12" s="24" t="s">
        <v>37</v>
      </c>
      <c r="N12" s="54" t="s">
        <v>2980</v>
      </c>
      <c r="O12" s="55">
        <v>39000</v>
      </c>
      <c r="P12" s="54">
        <v>4000</v>
      </c>
      <c r="Q12" s="54">
        <f t="shared" si="0"/>
        <v>156000000</v>
      </c>
    </row>
    <row r="13" spans="1:21" ht="55.5" customHeight="1" x14ac:dyDescent="0.25">
      <c r="A13" s="14">
        <v>7</v>
      </c>
      <c r="B13" s="14">
        <v>733</v>
      </c>
      <c r="C13" s="14" t="s">
        <v>2776</v>
      </c>
      <c r="D13" s="15" t="s">
        <v>2777</v>
      </c>
      <c r="E13" s="14" t="s">
        <v>332</v>
      </c>
      <c r="F13" s="14" t="s">
        <v>24</v>
      </c>
      <c r="G13" s="14" t="s">
        <v>25</v>
      </c>
      <c r="H13" s="14" t="s">
        <v>159</v>
      </c>
      <c r="I13" s="14" t="s">
        <v>1438</v>
      </c>
      <c r="J13" s="14" t="s">
        <v>27</v>
      </c>
      <c r="K13" s="16" t="s">
        <v>2778</v>
      </c>
      <c r="L13" s="14" t="s">
        <v>2749</v>
      </c>
      <c r="M13" s="14" t="s">
        <v>37</v>
      </c>
      <c r="N13" s="43" t="s">
        <v>2980</v>
      </c>
      <c r="O13" s="44">
        <v>10000</v>
      </c>
      <c r="P13" s="43">
        <v>5800</v>
      </c>
      <c r="Q13" s="43">
        <f t="shared" si="0"/>
        <v>58000000</v>
      </c>
    </row>
    <row r="14" spans="1:21" ht="40.5" customHeight="1" x14ac:dyDescent="0.25">
      <c r="A14" s="17"/>
      <c r="B14" s="18" t="s">
        <v>526</v>
      </c>
      <c r="C14" s="18"/>
      <c r="D14" s="18"/>
      <c r="E14" s="18"/>
      <c r="F14" s="18"/>
      <c r="G14" s="18"/>
      <c r="H14" s="18"/>
      <c r="I14" s="18"/>
      <c r="J14" s="18"/>
      <c r="K14" s="19"/>
      <c r="L14" s="18"/>
      <c r="M14" s="18"/>
      <c r="N14" s="46"/>
      <c r="O14" s="47"/>
      <c r="P14" s="46"/>
      <c r="Q14" s="49">
        <f>SUM(Q7:Q13)</f>
        <v>1605600000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U10"/>
  <sheetViews>
    <sheetView zoomScale="60" zoomScaleNormal="60" workbookViewId="0">
      <selection activeCell="S13" sqref="S1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57.75" customHeight="1" x14ac:dyDescent="0.25">
      <c r="A7" s="11">
        <v>1</v>
      </c>
      <c r="B7" s="11">
        <v>246</v>
      </c>
      <c r="C7" s="11" t="s">
        <v>2780</v>
      </c>
      <c r="D7" s="12" t="s">
        <v>393</v>
      </c>
      <c r="E7" s="11" t="s">
        <v>641</v>
      </c>
      <c r="F7" s="11" t="s">
        <v>111</v>
      </c>
      <c r="G7" s="11" t="s">
        <v>2781</v>
      </c>
      <c r="H7" s="11" t="s">
        <v>2782</v>
      </c>
      <c r="I7" s="11" t="s">
        <v>1346</v>
      </c>
      <c r="J7" s="11" t="s">
        <v>27</v>
      </c>
      <c r="K7" s="13" t="s">
        <v>2783</v>
      </c>
      <c r="L7" s="11" t="s">
        <v>2784</v>
      </c>
      <c r="M7" s="11" t="s">
        <v>1296</v>
      </c>
      <c r="N7" s="40" t="s">
        <v>3561</v>
      </c>
      <c r="O7" s="41">
        <v>62400</v>
      </c>
      <c r="P7" s="40">
        <v>17500</v>
      </c>
      <c r="Q7" s="40">
        <f>O7*P7</f>
        <v>1092000000</v>
      </c>
    </row>
    <row r="8" spans="1:21" ht="72" customHeight="1" x14ac:dyDescent="0.25">
      <c r="A8" s="24">
        <v>2</v>
      </c>
      <c r="B8" s="24">
        <v>825</v>
      </c>
      <c r="C8" s="24" t="s">
        <v>2785</v>
      </c>
      <c r="D8" s="25" t="s">
        <v>2786</v>
      </c>
      <c r="E8" s="24" t="s">
        <v>2787</v>
      </c>
      <c r="F8" s="24" t="s">
        <v>111</v>
      </c>
      <c r="G8" s="24" t="s">
        <v>2781</v>
      </c>
      <c r="H8" s="24" t="s">
        <v>309</v>
      </c>
      <c r="I8" s="24" t="s">
        <v>1346</v>
      </c>
      <c r="J8" s="24" t="s">
        <v>27</v>
      </c>
      <c r="K8" s="26" t="s">
        <v>2788</v>
      </c>
      <c r="L8" s="24" t="s">
        <v>2784</v>
      </c>
      <c r="M8" s="24" t="s">
        <v>1296</v>
      </c>
      <c r="N8" s="54" t="s">
        <v>3561</v>
      </c>
      <c r="O8" s="55">
        <v>4280</v>
      </c>
      <c r="P8" s="54">
        <v>20000</v>
      </c>
      <c r="Q8" s="54">
        <f>O8*P8</f>
        <v>85600000</v>
      </c>
    </row>
    <row r="9" spans="1:21" ht="61.5" customHeight="1" x14ac:dyDescent="0.25">
      <c r="A9" s="14">
        <v>3</v>
      </c>
      <c r="B9" s="14">
        <v>836</v>
      </c>
      <c r="C9" s="14" t="s">
        <v>2789</v>
      </c>
      <c r="D9" s="15" t="s">
        <v>2790</v>
      </c>
      <c r="E9" s="14" t="s">
        <v>2791</v>
      </c>
      <c r="F9" s="14" t="s">
        <v>111</v>
      </c>
      <c r="G9" s="14" t="s">
        <v>475</v>
      </c>
      <c r="H9" s="14" t="s">
        <v>2792</v>
      </c>
      <c r="I9" s="14" t="s">
        <v>1346</v>
      </c>
      <c r="J9" s="14" t="s">
        <v>1053</v>
      </c>
      <c r="K9" s="16" t="s">
        <v>2793</v>
      </c>
      <c r="L9" s="14" t="s">
        <v>2794</v>
      </c>
      <c r="M9" s="14" t="s">
        <v>37</v>
      </c>
      <c r="N9" s="43" t="s">
        <v>3564</v>
      </c>
      <c r="O9" s="44">
        <v>27000</v>
      </c>
      <c r="P9" s="43">
        <v>19500</v>
      </c>
      <c r="Q9" s="43">
        <f>O9*P9</f>
        <v>526500000</v>
      </c>
    </row>
    <row r="10" spans="1:21" ht="45.75" customHeight="1" x14ac:dyDescent="0.25">
      <c r="A10" s="17"/>
      <c r="B10" s="18" t="s">
        <v>58</v>
      </c>
      <c r="C10" s="18"/>
      <c r="D10" s="18"/>
      <c r="E10" s="18"/>
      <c r="F10" s="18"/>
      <c r="G10" s="18"/>
      <c r="H10" s="18"/>
      <c r="I10" s="18"/>
      <c r="J10" s="18"/>
      <c r="K10" s="19"/>
      <c r="L10" s="18"/>
      <c r="M10" s="18"/>
      <c r="N10" s="46"/>
      <c r="O10" s="47"/>
      <c r="P10" s="46"/>
      <c r="Q10" s="49">
        <f>SUM(Q7:Q9)</f>
        <v>1704100000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27"/>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3.75" customHeight="1" x14ac:dyDescent="0.25">
      <c r="A7" s="11">
        <v>1</v>
      </c>
      <c r="B7" s="11">
        <v>68</v>
      </c>
      <c r="C7" s="11" t="s">
        <v>219</v>
      </c>
      <c r="D7" s="12" t="s">
        <v>61</v>
      </c>
      <c r="E7" s="11" t="s">
        <v>220</v>
      </c>
      <c r="F7" s="11" t="s">
        <v>221</v>
      </c>
      <c r="G7" s="11" t="s">
        <v>222</v>
      </c>
      <c r="H7" s="11" t="s">
        <v>223</v>
      </c>
      <c r="I7" s="11" t="s">
        <v>588</v>
      </c>
      <c r="J7" s="11" t="s">
        <v>27</v>
      </c>
      <c r="K7" s="13" t="s">
        <v>224</v>
      </c>
      <c r="L7" s="11" t="s">
        <v>225</v>
      </c>
      <c r="M7" s="11" t="s">
        <v>37</v>
      </c>
      <c r="N7" s="40" t="s">
        <v>2980</v>
      </c>
      <c r="O7" s="41">
        <v>2400</v>
      </c>
      <c r="P7" s="40">
        <v>1659</v>
      </c>
      <c r="Q7" s="40">
        <f t="shared" ref="Q7:Q26" si="0">O7*P7</f>
        <v>3981600</v>
      </c>
    </row>
    <row r="8" spans="1:21" ht="81.75" customHeight="1" x14ac:dyDescent="0.25">
      <c r="A8" s="24">
        <v>2</v>
      </c>
      <c r="B8" s="24">
        <v>229</v>
      </c>
      <c r="C8" s="24" t="s">
        <v>226</v>
      </c>
      <c r="D8" s="25" t="s">
        <v>227</v>
      </c>
      <c r="E8" s="24" t="s">
        <v>228</v>
      </c>
      <c r="F8" s="24" t="s">
        <v>43</v>
      </c>
      <c r="G8" s="24" t="s">
        <v>128</v>
      </c>
      <c r="H8" s="24" t="s">
        <v>229</v>
      </c>
      <c r="I8" s="11" t="s">
        <v>588</v>
      </c>
      <c r="J8" s="24" t="s">
        <v>78</v>
      </c>
      <c r="K8" s="26" t="s">
        <v>230</v>
      </c>
      <c r="L8" s="24" t="s">
        <v>231</v>
      </c>
      <c r="M8" s="24" t="s">
        <v>37</v>
      </c>
      <c r="N8" s="54" t="s">
        <v>3557</v>
      </c>
      <c r="O8" s="55">
        <v>11000</v>
      </c>
      <c r="P8" s="54">
        <v>69993</v>
      </c>
      <c r="Q8" s="54">
        <f t="shared" si="0"/>
        <v>769923000</v>
      </c>
    </row>
    <row r="9" spans="1:21" ht="91.5" customHeight="1" x14ac:dyDescent="0.25">
      <c r="A9" s="24">
        <v>3</v>
      </c>
      <c r="B9" s="24">
        <v>302</v>
      </c>
      <c r="C9" s="24" t="s">
        <v>232</v>
      </c>
      <c r="D9" s="25" t="s">
        <v>233</v>
      </c>
      <c r="E9" s="24" t="s">
        <v>234</v>
      </c>
      <c r="F9" s="24" t="s">
        <v>43</v>
      </c>
      <c r="G9" s="24" t="s">
        <v>235</v>
      </c>
      <c r="H9" s="24" t="s">
        <v>236</v>
      </c>
      <c r="I9" s="11" t="s">
        <v>588</v>
      </c>
      <c r="J9" s="24" t="s">
        <v>27</v>
      </c>
      <c r="K9" s="26" t="s">
        <v>237</v>
      </c>
      <c r="L9" s="24" t="s">
        <v>231</v>
      </c>
      <c r="M9" s="24" t="s">
        <v>37</v>
      </c>
      <c r="N9" s="54" t="s">
        <v>3557</v>
      </c>
      <c r="O9" s="55">
        <v>700</v>
      </c>
      <c r="P9" s="54">
        <v>198996</v>
      </c>
      <c r="Q9" s="54">
        <f t="shared" si="0"/>
        <v>139297200</v>
      </c>
    </row>
    <row r="10" spans="1:21" ht="71.25" customHeight="1" x14ac:dyDescent="0.25">
      <c r="A10" s="24">
        <v>4</v>
      </c>
      <c r="B10" s="24">
        <v>333</v>
      </c>
      <c r="C10" s="24" t="s">
        <v>238</v>
      </c>
      <c r="D10" s="25" t="s">
        <v>239</v>
      </c>
      <c r="E10" s="24" t="s">
        <v>240</v>
      </c>
      <c r="F10" s="24" t="s">
        <v>111</v>
      </c>
      <c r="G10" s="24" t="s">
        <v>44</v>
      </c>
      <c r="H10" s="24" t="s">
        <v>241</v>
      </c>
      <c r="I10" s="11" t="s">
        <v>588</v>
      </c>
      <c r="J10" s="24" t="s">
        <v>78</v>
      </c>
      <c r="K10" s="26" t="s">
        <v>242</v>
      </c>
      <c r="L10" s="24" t="s">
        <v>225</v>
      </c>
      <c r="M10" s="24" t="s">
        <v>37</v>
      </c>
      <c r="N10" s="54" t="s">
        <v>3557</v>
      </c>
      <c r="O10" s="55">
        <v>500</v>
      </c>
      <c r="P10" s="54">
        <v>259980</v>
      </c>
      <c r="Q10" s="54">
        <f t="shared" si="0"/>
        <v>129990000</v>
      </c>
    </row>
    <row r="11" spans="1:21" ht="83.25" customHeight="1" x14ac:dyDescent="0.25">
      <c r="A11" s="24">
        <v>5</v>
      </c>
      <c r="B11" s="24">
        <v>334</v>
      </c>
      <c r="C11" s="24" t="s">
        <v>243</v>
      </c>
      <c r="D11" s="25" t="s">
        <v>244</v>
      </c>
      <c r="E11" s="24" t="s">
        <v>245</v>
      </c>
      <c r="F11" s="24" t="s">
        <v>111</v>
      </c>
      <c r="G11" s="24" t="s">
        <v>246</v>
      </c>
      <c r="H11" s="24" t="s">
        <v>247</v>
      </c>
      <c r="I11" s="11" t="s">
        <v>588</v>
      </c>
      <c r="J11" s="24" t="s">
        <v>27</v>
      </c>
      <c r="K11" s="26" t="s">
        <v>248</v>
      </c>
      <c r="L11" s="24" t="s">
        <v>231</v>
      </c>
      <c r="M11" s="24" t="s">
        <v>37</v>
      </c>
      <c r="N11" s="54" t="s">
        <v>3560</v>
      </c>
      <c r="O11" s="55">
        <v>500</v>
      </c>
      <c r="P11" s="54">
        <v>73500</v>
      </c>
      <c r="Q11" s="54">
        <f t="shared" si="0"/>
        <v>36750000</v>
      </c>
    </row>
    <row r="12" spans="1:21" ht="47.25" x14ac:dyDescent="0.25">
      <c r="A12" s="24">
        <v>6</v>
      </c>
      <c r="B12" s="24">
        <v>336</v>
      </c>
      <c r="C12" s="24" t="s">
        <v>249</v>
      </c>
      <c r="D12" s="25" t="s">
        <v>250</v>
      </c>
      <c r="E12" s="24" t="s">
        <v>251</v>
      </c>
      <c r="F12" s="24" t="s">
        <v>111</v>
      </c>
      <c r="G12" s="24" t="s">
        <v>252</v>
      </c>
      <c r="H12" s="24" t="s">
        <v>253</v>
      </c>
      <c r="I12" s="11" t="s">
        <v>588</v>
      </c>
      <c r="J12" s="24" t="s">
        <v>78</v>
      </c>
      <c r="K12" s="26" t="s">
        <v>254</v>
      </c>
      <c r="L12" s="24" t="s">
        <v>231</v>
      </c>
      <c r="M12" s="24" t="s">
        <v>37</v>
      </c>
      <c r="N12" s="54" t="s">
        <v>3557</v>
      </c>
      <c r="O12" s="55">
        <v>300</v>
      </c>
      <c r="P12" s="54">
        <v>279993</v>
      </c>
      <c r="Q12" s="54">
        <f t="shared" si="0"/>
        <v>83997900</v>
      </c>
    </row>
    <row r="13" spans="1:21" ht="78" customHeight="1" x14ac:dyDescent="0.25">
      <c r="A13" s="24">
        <v>7</v>
      </c>
      <c r="B13" s="24">
        <v>337</v>
      </c>
      <c r="C13" s="24" t="s">
        <v>255</v>
      </c>
      <c r="D13" s="25" t="s">
        <v>256</v>
      </c>
      <c r="E13" s="24" t="s">
        <v>257</v>
      </c>
      <c r="F13" s="24" t="s">
        <v>111</v>
      </c>
      <c r="G13" s="24" t="s">
        <v>252</v>
      </c>
      <c r="H13" s="24" t="s">
        <v>258</v>
      </c>
      <c r="I13" s="11" t="s">
        <v>588</v>
      </c>
      <c r="J13" s="24" t="s">
        <v>78</v>
      </c>
      <c r="K13" s="26" t="s">
        <v>259</v>
      </c>
      <c r="L13" s="24" t="s">
        <v>231</v>
      </c>
      <c r="M13" s="24" t="s">
        <v>37</v>
      </c>
      <c r="N13" s="54" t="s">
        <v>3557</v>
      </c>
      <c r="O13" s="55">
        <v>300</v>
      </c>
      <c r="P13" s="54">
        <v>494991</v>
      </c>
      <c r="Q13" s="54">
        <f t="shared" si="0"/>
        <v>148497300</v>
      </c>
    </row>
    <row r="14" spans="1:21" ht="83.25" customHeight="1" x14ac:dyDescent="0.25">
      <c r="A14" s="24">
        <v>8</v>
      </c>
      <c r="B14" s="24">
        <v>338</v>
      </c>
      <c r="C14" s="24" t="s">
        <v>260</v>
      </c>
      <c r="D14" s="25" t="s">
        <v>261</v>
      </c>
      <c r="E14" s="24" t="s">
        <v>262</v>
      </c>
      <c r="F14" s="24" t="s">
        <v>111</v>
      </c>
      <c r="G14" s="24" t="s">
        <v>44</v>
      </c>
      <c r="H14" s="24" t="s">
        <v>263</v>
      </c>
      <c r="I14" s="11" t="s">
        <v>588</v>
      </c>
      <c r="J14" s="24" t="s">
        <v>78</v>
      </c>
      <c r="K14" s="26" t="s">
        <v>264</v>
      </c>
      <c r="L14" s="24" t="s">
        <v>231</v>
      </c>
      <c r="M14" s="24" t="s">
        <v>37</v>
      </c>
      <c r="N14" s="54" t="s">
        <v>3557</v>
      </c>
      <c r="O14" s="55">
        <v>50</v>
      </c>
      <c r="P14" s="54">
        <v>42000</v>
      </c>
      <c r="Q14" s="54">
        <f t="shared" si="0"/>
        <v>2100000</v>
      </c>
    </row>
    <row r="15" spans="1:21" ht="63" x14ac:dyDescent="0.25">
      <c r="A15" s="24">
        <v>9</v>
      </c>
      <c r="B15" s="24">
        <v>340</v>
      </c>
      <c r="C15" s="24" t="s">
        <v>265</v>
      </c>
      <c r="D15" s="25" t="s">
        <v>266</v>
      </c>
      <c r="E15" s="24" t="s">
        <v>267</v>
      </c>
      <c r="F15" s="24" t="s">
        <v>111</v>
      </c>
      <c r="G15" s="24" t="s">
        <v>44</v>
      </c>
      <c r="H15" s="24" t="s">
        <v>268</v>
      </c>
      <c r="I15" s="11" t="s">
        <v>588</v>
      </c>
      <c r="J15" s="24" t="s">
        <v>78</v>
      </c>
      <c r="K15" s="26" t="s">
        <v>269</v>
      </c>
      <c r="L15" s="24" t="s">
        <v>231</v>
      </c>
      <c r="M15" s="24" t="s">
        <v>37</v>
      </c>
      <c r="N15" s="54" t="s">
        <v>3557</v>
      </c>
      <c r="O15" s="55">
        <v>500</v>
      </c>
      <c r="P15" s="54">
        <v>42000</v>
      </c>
      <c r="Q15" s="54">
        <f t="shared" si="0"/>
        <v>21000000</v>
      </c>
    </row>
    <row r="16" spans="1:21" ht="83.25" customHeight="1" x14ac:dyDescent="0.25">
      <c r="A16" s="24">
        <v>10</v>
      </c>
      <c r="B16" s="24">
        <v>341</v>
      </c>
      <c r="C16" s="24" t="s">
        <v>270</v>
      </c>
      <c r="D16" s="25" t="s">
        <v>271</v>
      </c>
      <c r="E16" s="24" t="s">
        <v>169</v>
      </c>
      <c r="F16" s="24" t="s">
        <v>272</v>
      </c>
      <c r="G16" s="24" t="s">
        <v>273</v>
      </c>
      <c r="H16" s="24" t="s">
        <v>274</v>
      </c>
      <c r="I16" s="11" t="s">
        <v>588</v>
      </c>
      <c r="J16" s="24" t="s">
        <v>27</v>
      </c>
      <c r="K16" s="26" t="s">
        <v>275</v>
      </c>
      <c r="L16" s="24" t="s">
        <v>231</v>
      </c>
      <c r="M16" s="24" t="s">
        <v>37</v>
      </c>
      <c r="N16" s="54" t="s">
        <v>3557</v>
      </c>
      <c r="O16" s="55">
        <v>100</v>
      </c>
      <c r="P16" s="54">
        <v>134988</v>
      </c>
      <c r="Q16" s="54">
        <f t="shared" si="0"/>
        <v>13498800</v>
      </c>
    </row>
    <row r="17" spans="1:17" ht="87.75" customHeight="1" x14ac:dyDescent="0.25">
      <c r="A17" s="24">
        <v>11</v>
      </c>
      <c r="B17" s="24">
        <v>342</v>
      </c>
      <c r="C17" s="24" t="s">
        <v>276</v>
      </c>
      <c r="D17" s="25" t="s">
        <v>277</v>
      </c>
      <c r="E17" s="24" t="s">
        <v>134</v>
      </c>
      <c r="F17" s="24" t="s">
        <v>43</v>
      </c>
      <c r="G17" s="24" t="s">
        <v>273</v>
      </c>
      <c r="H17" s="24" t="s">
        <v>278</v>
      </c>
      <c r="I17" s="11" t="s">
        <v>588</v>
      </c>
      <c r="J17" s="24" t="s">
        <v>78</v>
      </c>
      <c r="K17" s="26" t="s">
        <v>279</v>
      </c>
      <c r="L17" s="24" t="s">
        <v>231</v>
      </c>
      <c r="M17" s="24" t="s">
        <v>37</v>
      </c>
      <c r="N17" s="54" t="s">
        <v>3557</v>
      </c>
      <c r="O17" s="55">
        <v>50</v>
      </c>
      <c r="P17" s="54">
        <v>379995</v>
      </c>
      <c r="Q17" s="54">
        <f t="shared" si="0"/>
        <v>18999750</v>
      </c>
    </row>
    <row r="18" spans="1:17" ht="63" x14ac:dyDescent="0.25">
      <c r="A18" s="24">
        <v>12</v>
      </c>
      <c r="B18" s="24">
        <v>344</v>
      </c>
      <c r="C18" s="24" t="s">
        <v>280</v>
      </c>
      <c r="D18" s="25" t="s">
        <v>281</v>
      </c>
      <c r="E18" s="24" t="s">
        <v>282</v>
      </c>
      <c r="F18" s="24" t="s">
        <v>43</v>
      </c>
      <c r="G18" s="24" t="s">
        <v>44</v>
      </c>
      <c r="H18" s="24" t="s">
        <v>283</v>
      </c>
      <c r="I18" s="11" t="s">
        <v>588</v>
      </c>
      <c r="J18" s="24" t="s">
        <v>78</v>
      </c>
      <c r="K18" s="26">
        <v>893114226823</v>
      </c>
      <c r="L18" s="24" t="s">
        <v>231</v>
      </c>
      <c r="M18" s="24" t="s">
        <v>37</v>
      </c>
      <c r="N18" s="54" t="s">
        <v>3557</v>
      </c>
      <c r="O18" s="55">
        <v>200</v>
      </c>
      <c r="P18" s="54">
        <v>69993</v>
      </c>
      <c r="Q18" s="54">
        <f t="shared" si="0"/>
        <v>13998600</v>
      </c>
    </row>
    <row r="19" spans="1:17" ht="78" customHeight="1" x14ac:dyDescent="0.25">
      <c r="A19" s="24">
        <v>13</v>
      </c>
      <c r="B19" s="24">
        <v>345</v>
      </c>
      <c r="C19" s="24" t="s">
        <v>284</v>
      </c>
      <c r="D19" s="25" t="s">
        <v>285</v>
      </c>
      <c r="E19" s="24" t="s">
        <v>286</v>
      </c>
      <c r="F19" s="24" t="s">
        <v>111</v>
      </c>
      <c r="G19" s="24" t="s">
        <v>287</v>
      </c>
      <c r="H19" s="24" t="s">
        <v>288</v>
      </c>
      <c r="I19" s="11" t="s">
        <v>588</v>
      </c>
      <c r="J19" s="24" t="s">
        <v>78</v>
      </c>
      <c r="K19" s="26" t="s">
        <v>289</v>
      </c>
      <c r="L19" s="24" t="s">
        <v>231</v>
      </c>
      <c r="M19" s="24" t="s">
        <v>37</v>
      </c>
      <c r="N19" s="54" t="s">
        <v>3557</v>
      </c>
      <c r="O19" s="55">
        <v>500</v>
      </c>
      <c r="P19" s="54">
        <v>945000</v>
      </c>
      <c r="Q19" s="54">
        <f t="shared" si="0"/>
        <v>472500000</v>
      </c>
    </row>
    <row r="20" spans="1:17" ht="63" x14ac:dyDescent="0.25">
      <c r="A20" s="24">
        <v>14</v>
      </c>
      <c r="B20" s="24">
        <v>346</v>
      </c>
      <c r="C20" s="24" t="s">
        <v>290</v>
      </c>
      <c r="D20" s="25" t="s">
        <v>291</v>
      </c>
      <c r="E20" s="24" t="s">
        <v>292</v>
      </c>
      <c r="F20" s="24" t="s">
        <v>111</v>
      </c>
      <c r="G20" s="24" t="s">
        <v>293</v>
      </c>
      <c r="H20" s="24" t="s">
        <v>294</v>
      </c>
      <c r="I20" s="11" t="s">
        <v>588</v>
      </c>
      <c r="J20" s="24" t="s">
        <v>78</v>
      </c>
      <c r="K20" s="26" t="s">
        <v>295</v>
      </c>
      <c r="L20" s="24" t="s">
        <v>231</v>
      </c>
      <c r="M20" s="24" t="s">
        <v>37</v>
      </c>
      <c r="N20" s="54" t="s">
        <v>3557</v>
      </c>
      <c r="O20" s="55">
        <v>300</v>
      </c>
      <c r="P20" s="54">
        <v>542892</v>
      </c>
      <c r="Q20" s="54">
        <f t="shared" si="0"/>
        <v>162867600</v>
      </c>
    </row>
    <row r="21" spans="1:17" ht="87.75" customHeight="1" x14ac:dyDescent="0.25">
      <c r="A21" s="24">
        <v>15</v>
      </c>
      <c r="B21" s="24">
        <v>347</v>
      </c>
      <c r="C21" s="24" t="s">
        <v>296</v>
      </c>
      <c r="D21" s="25" t="s">
        <v>291</v>
      </c>
      <c r="E21" s="24" t="s">
        <v>297</v>
      </c>
      <c r="F21" s="24" t="s">
        <v>43</v>
      </c>
      <c r="G21" s="24" t="s">
        <v>44</v>
      </c>
      <c r="H21" s="24" t="s">
        <v>298</v>
      </c>
      <c r="I21" s="11" t="s">
        <v>588</v>
      </c>
      <c r="J21" s="24" t="s">
        <v>78</v>
      </c>
      <c r="K21" s="26" t="s">
        <v>299</v>
      </c>
      <c r="L21" s="24" t="s">
        <v>231</v>
      </c>
      <c r="M21" s="24" t="s">
        <v>37</v>
      </c>
      <c r="N21" s="54" t="s">
        <v>3557</v>
      </c>
      <c r="O21" s="55">
        <v>300</v>
      </c>
      <c r="P21" s="54">
        <v>264999</v>
      </c>
      <c r="Q21" s="54">
        <f t="shared" si="0"/>
        <v>79499700</v>
      </c>
    </row>
    <row r="22" spans="1:17" ht="84" customHeight="1" x14ac:dyDescent="0.25">
      <c r="A22" s="24">
        <v>16</v>
      </c>
      <c r="B22" s="24">
        <v>503</v>
      </c>
      <c r="C22" s="24" t="s">
        <v>300</v>
      </c>
      <c r="D22" s="25" t="s">
        <v>301</v>
      </c>
      <c r="E22" s="24" t="s">
        <v>302</v>
      </c>
      <c r="F22" s="24" t="s">
        <v>175</v>
      </c>
      <c r="G22" s="24" t="s">
        <v>303</v>
      </c>
      <c r="H22" s="24" t="s">
        <v>304</v>
      </c>
      <c r="I22" s="11" t="s">
        <v>588</v>
      </c>
      <c r="J22" s="24" t="s">
        <v>27</v>
      </c>
      <c r="K22" s="26">
        <v>893110145123</v>
      </c>
      <c r="L22" s="24" t="s">
        <v>231</v>
      </c>
      <c r="M22" s="24" t="s">
        <v>37</v>
      </c>
      <c r="N22" s="54" t="s">
        <v>3559</v>
      </c>
      <c r="O22" s="55">
        <v>670</v>
      </c>
      <c r="P22" s="54">
        <v>39900</v>
      </c>
      <c r="Q22" s="54">
        <f t="shared" si="0"/>
        <v>26733000</v>
      </c>
    </row>
    <row r="23" spans="1:17" ht="80.25" customHeight="1" x14ac:dyDescent="0.25">
      <c r="A23" s="24">
        <v>17</v>
      </c>
      <c r="B23" s="24">
        <v>523</v>
      </c>
      <c r="C23" s="24" t="s">
        <v>305</v>
      </c>
      <c r="D23" s="25" t="s">
        <v>306</v>
      </c>
      <c r="E23" s="24" t="s">
        <v>307</v>
      </c>
      <c r="F23" s="24" t="s">
        <v>175</v>
      </c>
      <c r="G23" s="24" t="s">
        <v>308</v>
      </c>
      <c r="H23" s="24" t="s">
        <v>309</v>
      </c>
      <c r="I23" s="11" t="s">
        <v>588</v>
      </c>
      <c r="J23" s="24" t="s">
        <v>27</v>
      </c>
      <c r="K23" s="26" t="s">
        <v>310</v>
      </c>
      <c r="L23" s="24" t="s">
        <v>231</v>
      </c>
      <c r="M23" s="24" t="s">
        <v>37</v>
      </c>
      <c r="N23" s="54" t="s">
        <v>3561</v>
      </c>
      <c r="O23" s="55">
        <v>19070</v>
      </c>
      <c r="P23" s="54">
        <v>18480</v>
      </c>
      <c r="Q23" s="54">
        <f t="shared" si="0"/>
        <v>352413600</v>
      </c>
    </row>
    <row r="24" spans="1:17" ht="89.25" customHeight="1" x14ac:dyDescent="0.25">
      <c r="A24" s="24">
        <v>18</v>
      </c>
      <c r="B24" s="24">
        <v>594</v>
      </c>
      <c r="C24" s="24" t="s">
        <v>311</v>
      </c>
      <c r="D24" s="25" t="s">
        <v>312</v>
      </c>
      <c r="E24" s="24" t="s">
        <v>313</v>
      </c>
      <c r="F24" s="24" t="s">
        <v>24</v>
      </c>
      <c r="G24" s="24" t="s">
        <v>98</v>
      </c>
      <c r="H24" s="24" t="s">
        <v>314</v>
      </c>
      <c r="I24" s="11" t="s">
        <v>588</v>
      </c>
      <c r="J24" s="24" t="s">
        <v>27</v>
      </c>
      <c r="K24" s="26" t="s">
        <v>315</v>
      </c>
      <c r="L24" s="24" t="s">
        <v>231</v>
      </c>
      <c r="M24" s="24" t="s">
        <v>37</v>
      </c>
      <c r="N24" s="54" t="s">
        <v>3558</v>
      </c>
      <c r="O24" s="55">
        <v>74000</v>
      </c>
      <c r="P24" s="54">
        <v>750</v>
      </c>
      <c r="Q24" s="54">
        <f t="shared" si="0"/>
        <v>55500000</v>
      </c>
    </row>
    <row r="25" spans="1:17" ht="87.75" customHeight="1" x14ac:dyDescent="0.25">
      <c r="A25" s="24">
        <v>19</v>
      </c>
      <c r="B25" s="24">
        <v>788</v>
      </c>
      <c r="C25" s="24" t="s">
        <v>316</v>
      </c>
      <c r="D25" s="25" t="s">
        <v>317</v>
      </c>
      <c r="E25" s="24" t="s">
        <v>318</v>
      </c>
      <c r="F25" s="24" t="s">
        <v>24</v>
      </c>
      <c r="G25" s="24" t="s">
        <v>319</v>
      </c>
      <c r="H25" s="24" t="s">
        <v>320</v>
      </c>
      <c r="I25" s="11" t="s">
        <v>588</v>
      </c>
      <c r="J25" s="24" t="s">
        <v>78</v>
      </c>
      <c r="K25" s="26" t="s">
        <v>321</v>
      </c>
      <c r="L25" s="24" t="s">
        <v>231</v>
      </c>
      <c r="M25" s="24" t="s">
        <v>37</v>
      </c>
      <c r="N25" s="54" t="s">
        <v>3561</v>
      </c>
      <c r="O25" s="55">
        <v>7550</v>
      </c>
      <c r="P25" s="54">
        <v>8893.5</v>
      </c>
      <c r="Q25" s="54">
        <f t="shared" si="0"/>
        <v>67145925</v>
      </c>
    </row>
    <row r="26" spans="1:17" ht="84" customHeight="1" x14ac:dyDescent="0.25">
      <c r="A26" s="14">
        <v>20</v>
      </c>
      <c r="B26" s="14">
        <v>875</v>
      </c>
      <c r="C26" s="14" t="s">
        <v>322</v>
      </c>
      <c r="D26" s="15" t="s">
        <v>323</v>
      </c>
      <c r="E26" s="14" t="s">
        <v>324</v>
      </c>
      <c r="F26" s="14" t="s">
        <v>24</v>
      </c>
      <c r="G26" s="14" t="s">
        <v>325</v>
      </c>
      <c r="H26" s="14" t="s">
        <v>326</v>
      </c>
      <c r="I26" s="11" t="s">
        <v>588</v>
      </c>
      <c r="J26" s="14" t="s">
        <v>78</v>
      </c>
      <c r="K26" s="16" t="s">
        <v>327</v>
      </c>
      <c r="L26" s="14" t="s">
        <v>231</v>
      </c>
      <c r="M26" s="14" t="s">
        <v>37</v>
      </c>
      <c r="N26" s="43" t="s">
        <v>2980</v>
      </c>
      <c r="O26" s="44">
        <v>95000</v>
      </c>
      <c r="P26" s="43">
        <v>798</v>
      </c>
      <c r="Q26" s="43">
        <f t="shared" si="0"/>
        <v>75810000</v>
      </c>
    </row>
    <row r="27" spans="1:17" ht="42.75" customHeight="1" x14ac:dyDescent="0.25">
      <c r="A27" s="17"/>
      <c r="B27" s="18" t="s">
        <v>328</v>
      </c>
      <c r="C27" s="18"/>
      <c r="D27" s="18"/>
      <c r="E27" s="18"/>
      <c r="F27" s="18"/>
      <c r="G27" s="18"/>
      <c r="H27" s="18"/>
      <c r="I27" s="18"/>
      <c r="J27" s="18"/>
      <c r="K27" s="19"/>
      <c r="L27" s="18"/>
      <c r="M27" s="18"/>
      <c r="N27" s="46"/>
      <c r="O27" s="47"/>
      <c r="P27" s="46"/>
      <c r="Q27" s="49">
        <f>SUM(Q7:Q26)</f>
        <v>2674503975</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75" orientation="landscape"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U10"/>
  <sheetViews>
    <sheetView zoomScale="60" zoomScaleNormal="60" workbookViewId="0">
      <selection activeCell="R14" sqref="R14"/>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4.75" customHeight="1" x14ac:dyDescent="0.25">
      <c r="A6" s="90"/>
      <c r="B6" s="90"/>
      <c r="C6" s="91"/>
      <c r="D6" s="86"/>
      <c r="E6" s="86"/>
      <c r="F6" s="86"/>
      <c r="G6" s="86"/>
      <c r="H6" s="86"/>
      <c r="I6" s="86"/>
      <c r="J6" s="86"/>
      <c r="K6" s="86"/>
      <c r="L6" s="86"/>
      <c r="M6" s="86"/>
      <c r="N6" s="87"/>
      <c r="O6" s="87"/>
      <c r="P6" s="87"/>
      <c r="Q6" s="87"/>
    </row>
    <row r="7" spans="1:21" ht="59.25" customHeight="1" x14ac:dyDescent="0.25">
      <c r="A7" s="11">
        <v>1</v>
      </c>
      <c r="B7" s="11">
        <v>265</v>
      </c>
      <c r="C7" s="11" t="s">
        <v>2796</v>
      </c>
      <c r="D7" s="12" t="s">
        <v>2797</v>
      </c>
      <c r="E7" s="11" t="s">
        <v>2798</v>
      </c>
      <c r="F7" s="11" t="s">
        <v>24</v>
      </c>
      <c r="G7" s="11" t="s">
        <v>25</v>
      </c>
      <c r="H7" s="11" t="s">
        <v>335</v>
      </c>
      <c r="I7" s="11" t="s">
        <v>817</v>
      </c>
      <c r="J7" s="11" t="s">
        <v>27</v>
      </c>
      <c r="K7" s="13" t="s">
        <v>2799</v>
      </c>
      <c r="L7" s="11" t="s">
        <v>2800</v>
      </c>
      <c r="M7" s="11" t="s">
        <v>37</v>
      </c>
      <c r="N7" s="40" t="s">
        <v>2980</v>
      </c>
      <c r="O7" s="41">
        <v>56000</v>
      </c>
      <c r="P7" s="40">
        <v>7000</v>
      </c>
      <c r="Q7" s="40">
        <f>O7*P7</f>
        <v>392000000</v>
      </c>
    </row>
    <row r="8" spans="1:21" ht="70.5" customHeight="1" x14ac:dyDescent="0.25">
      <c r="A8" s="24">
        <v>2</v>
      </c>
      <c r="B8" s="24">
        <v>362</v>
      </c>
      <c r="C8" s="24" t="s">
        <v>2801</v>
      </c>
      <c r="D8" s="25" t="s">
        <v>2802</v>
      </c>
      <c r="E8" s="24" t="s">
        <v>2803</v>
      </c>
      <c r="F8" s="24" t="s">
        <v>24</v>
      </c>
      <c r="G8" s="24" t="s">
        <v>83</v>
      </c>
      <c r="H8" s="24" t="s">
        <v>70</v>
      </c>
      <c r="I8" s="24" t="s">
        <v>588</v>
      </c>
      <c r="J8" s="24" t="s">
        <v>27</v>
      </c>
      <c r="K8" s="26" t="s">
        <v>2804</v>
      </c>
      <c r="L8" s="24" t="s">
        <v>2800</v>
      </c>
      <c r="M8" s="24" t="s">
        <v>37</v>
      </c>
      <c r="N8" s="54" t="s">
        <v>2980</v>
      </c>
      <c r="O8" s="55">
        <v>34200</v>
      </c>
      <c r="P8" s="54">
        <v>800</v>
      </c>
      <c r="Q8" s="54">
        <f>O8*P8</f>
        <v>27360000</v>
      </c>
    </row>
    <row r="9" spans="1:21" ht="60" customHeight="1" x14ac:dyDescent="0.25">
      <c r="A9" s="14">
        <v>3</v>
      </c>
      <c r="B9" s="14">
        <v>418</v>
      </c>
      <c r="C9" s="14" t="s">
        <v>2805</v>
      </c>
      <c r="D9" s="15" t="s">
        <v>2806</v>
      </c>
      <c r="E9" s="14" t="s">
        <v>2807</v>
      </c>
      <c r="F9" s="14" t="s">
        <v>24</v>
      </c>
      <c r="G9" s="14" t="s">
        <v>76</v>
      </c>
      <c r="H9" s="14" t="s">
        <v>159</v>
      </c>
      <c r="I9" s="14" t="s">
        <v>588</v>
      </c>
      <c r="J9" s="14" t="s">
        <v>27</v>
      </c>
      <c r="K9" s="16" t="s">
        <v>2808</v>
      </c>
      <c r="L9" s="14" t="s">
        <v>2809</v>
      </c>
      <c r="M9" s="14" t="s">
        <v>37</v>
      </c>
      <c r="N9" s="43" t="s">
        <v>2980</v>
      </c>
      <c r="O9" s="44">
        <v>431000</v>
      </c>
      <c r="P9" s="43">
        <v>1460</v>
      </c>
      <c r="Q9" s="43">
        <f>O9*P9</f>
        <v>629260000</v>
      </c>
    </row>
    <row r="10" spans="1:21" ht="45.75" customHeight="1" x14ac:dyDescent="0.25">
      <c r="A10" s="17"/>
      <c r="B10" s="18" t="s">
        <v>58</v>
      </c>
      <c r="C10" s="18"/>
      <c r="D10" s="18"/>
      <c r="E10" s="18"/>
      <c r="F10" s="18"/>
      <c r="G10" s="18"/>
      <c r="H10" s="18"/>
      <c r="I10" s="18"/>
      <c r="J10" s="18"/>
      <c r="K10" s="19"/>
      <c r="L10" s="18"/>
      <c r="M10" s="18"/>
      <c r="N10" s="46"/>
      <c r="O10" s="47"/>
      <c r="P10" s="46"/>
      <c r="Q10" s="49">
        <f>SUM(Q7:Q9)</f>
        <v>1048620000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U10"/>
  <sheetViews>
    <sheetView zoomScale="60" zoomScaleNormal="60" workbookViewId="0">
      <selection activeCell="T8" sqref="T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96.75" customHeight="1" x14ac:dyDescent="0.25">
      <c r="A7" s="11">
        <v>1</v>
      </c>
      <c r="B7" s="11">
        <v>382</v>
      </c>
      <c r="C7" s="11" t="s">
        <v>2811</v>
      </c>
      <c r="D7" s="12" t="s">
        <v>2812</v>
      </c>
      <c r="E7" s="11" t="s">
        <v>1130</v>
      </c>
      <c r="F7" s="11" t="s">
        <v>43</v>
      </c>
      <c r="G7" s="11" t="s">
        <v>44</v>
      </c>
      <c r="H7" s="11" t="s">
        <v>2813</v>
      </c>
      <c r="I7" s="11" t="s">
        <v>1438</v>
      </c>
      <c r="J7" s="11" t="s">
        <v>78</v>
      </c>
      <c r="K7" s="13" t="s">
        <v>2814</v>
      </c>
      <c r="L7" s="11" t="s">
        <v>2690</v>
      </c>
      <c r="M7" s="11" t="s">
        <v>767</v>
      </c>
      <c r="N7" s="40" t="s">
        <v>3571</v>
      </c>
      <c r="O7" s="41">
        <v>4000</v>
      </c>
      <c r="P7" s="40">
        <v>250000</v>
      </c>
      <c r="Q7" s="40">
        <f>O7*P7</f>
        <v>1000000000</v>
      </c>
    </row>
    <row r="8" spans="1:21" ht="60" customHeight="1" x14ac:dyDescent="0.25">
      <c r="A8" s="24">
        <v>2</v>
      </c>
      <c r="B8" s="24">
        <v>723</v>
      </c>
      <c r="C8" s="24" t="s">
        <v>2815</v>
      </c>
      <c r="D8" s="25" t="s">
        <v>1589</v>
      </c>
      <c r="E8" s="24" t="s">
        <v>82</v>
      </c>
      <c r="F8" s="24" t="s">
        <v>24</v>
      </c>
      <c r="G8" s="24" t="s">
        <v>775</v>
      </c>
      <c r="H8" s="24" t="s">
        <v>159</v>
      </c>
      <c r="I8" s="24" t="s">
        <v>1346</v>
      </c>
      <c r="J8" s="24" t="s">
        <v>27</v>
      </c>
      <c r="K8" s="26" t="s">
        <v>2816</v>
      </c>
      <c r="L8" s="24" t="s">
        <v>2743</v>
      </c>
      <c r="M8" s="24" t="s">
        <v>1592</v>
      </c>
      <c r="N8" s="54" t="s">
        <v>2980</v>
      </c>
      <c r="O8" s="55">
        <v>5000</v>
      </c>
      <c r="P8" s="54">
        <v>27500</v>
      </c>
      <c r="Q8" s="54">
        <f>O8*P8</f>
        <v>137500000</v>
      </c>
    </row>
    <row r="9" spans="1:21" ht="99" customHeight="1" x14ac:dyDescent="0.25">
      <c r="A9" s="14">
        <v>3</v>
      </c>
      <c r="B9" s="14">
        <v>750</v>
      </c>
      <c r="C9" s="14" t="s">
        <v>2817</v>
      </c>
      <c r="D9" s="15" t="s">
        <v>2818</v>
      </c>
      <c r="E9" s="14" t="s">
        <v>169</v>
      </c>
      <c r="F9" s="14" t="s">
        <v>2819</v>
      </c>
      <c r="G9" s="14" t="s">
        <v>2820</v>
      </c>
      <c r="H9" s="14" t="s">
        <v>2821</v>
      </c>
      <c r="I9" s="14" t="s">
        <v>2822</v>
      </c>
      <c r="J9" s="14" t="s">
        <v>27</v>
      </c>
      <c r="K9" s="16" t="s">
        <v>2823</v>
      </c>
      <c r="L9" s="14" t="s">
        <v>2824</v>
      </c>
      <c r="M9" s="14" t="s">
        <v>1323</v>
      </c>
      <c r="N9" s="43" t="s">
        <v>3557</v>
      </c>
      <c r="O9" s="44">
        <v>1000</v>
      </c>
      <c r="P9" s="43">
        <v>115500</v>
      </c>
      <c r="Q9" s="43">
        <f>O9*P9</f>
        <v>115500000</v>
      </c>
    </row>
    <row r="10" spans="1:21" ht="42" customHeight="1" x14ac:dyDescent="0.25">
      <c r="A10" s="17"/>
      <c r="B10" s="18" t="s">
        <v>58</v>
      </c>
      <c r="C10" s="18"/>
      <c r="D10" s="18"/>
      <c r="E10" s="18"/>
      <c r="F10" s="18"/>
      <c r="G10" s="18"/>
      <c r="H10" s="18"/>
      <c r="I10" s="18"/>
      <c r="J10" s="18"/>
      <c r="K10" s="19"/>
      <c r="L10" s="18"/>
      <c r="M10" s="18"/>
      <c r="N10" s="46"/>
      <c r="O10" s="47"/>
      <c r="P10" s="46"/>
      <c r="Q10" s="49">
        <f>SUM(Q7:Q9)</f>
        <v>1253000000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U11"/>
  <sheetViews>
    <sheetView zoomScale="60" zoomScaleNormal="60" workbookViewId="0">
      <selection activeCell="T10" sqref="T1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3779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8.75" customHeight="1" x14ac:dyDescent="0.25">
      <c r="A6" s="90"/>
      <c r="B6" s="90"/>
      <c r="C6" s="91"/>
      <c r="D6" s="86"/>
      <c r="E6" s="86"/>
      <c r="F6" s="86"/>
      <c r="G6" s="86"/>
      <c r="H6" s="86"/>
      <c r="I6" s="86"/>
      <c r="J6" s="86"/>
      <c r="K6" s="86"/>
      <c r="L6" s="86"/>
      <c r="M6" s="86"/>
      <c r="N6" s="87"/>
      <c r="O6" s="87"/>
      <c r="P6" s="87"/>
      <c r="Q6" s="87"/>
    </row>
    <row r="7" spans="1:21" ht="57" customHeight="1" x14ac:dyDescent="0.25">
      <c r="A7" s="11">
        <v>1</v>
      </c>
      <c r="B7" s="11">
        <v>74</v>
      </c>
      <c r="C7" s="11" t="s">
        <v>2826</v>
      </c>
      <c r="D7" s="12" t="s">
        <v>61</v>
      </c>
      <c r="E7" s="11" t="s">
        <v>2827</v>
      </c>
      <c r="F7" s="11" t="s">
        <v>111</v>
      </c>
      <c r="G7" s="11" t="s">
        <v>2828</v>
      </c>
      <c r="H7" s="11" t="s">
        <v>2829</v>
      </c>
      <c r="I7" s="11" t="s">
        <v>588</v>
      </c>
      <c r="J7" s="11" t="s">
        <v>78</v>
      </c>
      <c r="K7" s="13" t="s">
        <v>2830</v>
      </c>
      <c r="L7" s="11" t="s">
        <v>1983</v>
      </c>
      <c r="M7" s="11" t="s">
        <v>37</v>
      </c>
      <c r="N7" s="40" t="s">
        <v>3574</v>
      </c>
      <c r="O7" s="41">
        <v>29100</v>
      </c>
      <c r="P7" s="40">
        <v>21700</v>
      </c>
      <c r="Q7" s="40">
        <f>O7*P7</f>
        <v>631470000</v>
      </c>
    </row>
    <row r="8" spans="1:21" ht="66" customHeight="1" x14ac:dyDescent="0.25">
      <c r="A8" s="24">
        <v>2</v>
      </c>
      <c r="B8" s="24">
        <v>152</v>
      </c>
      <c r="C8" s="24" t="s">
        <v>2831</v>
      </c>
      <c r="D8" s="25" t="s">
        <v>500</v>
      </c>
      <c r="E8" s="24" t="s">
        <v>220</v>
      </c>
      <c r="F8" s="24" t="s">
        <v>24</v>
      </c>
      <c r="G8" s="24" t="s">
        <v>83</v>
      </c>
      <c r="H8" s="24" t="s">
        <v>34</v>
      </c>
      <c r="I8" s="24" t="s">
        <v>817</v>
      </c>
      <c r="J8" s="24" t="s">
        <v>78</v>
      </c>
      <c r="K8" s="26" t="s">
        <v>2832</v>
      </c>
      <c r="L8" s="24" t="s">
        <v>2833</v>
      </c>
      <c r="M8" s="24" t="s">
        <v>37</v>
      </c>
      <c r="N8" s="54" t="s">
        <v>2980</v>
      </c>
      <c r="O8" s="55">
        <v>6300</v>
      </c>
      <c r="P8" s="54">
        <v>13000</v>
      </c>
      <c r="Q8" s="54">
        <f>O8*P8</f>
        <v>81900000</v>
      </c>
    </row>
    <row r="9" spans="1:21" ht="59.25" customHeight="1" x14ac:dyDescent="0.25">
      <c r="A9" s="24">
        <v>3</v>
      </c>
      <c r="B9" s="24">
        <v>424</v>
      </c>
      <c r="C9" s="24" t="s">
        <v>2834</v>
      </c>
      <c r="D9" s="25" t="s">
        <v>2444</v>
      </c>
      <c r="E9" s="24" t="s">
        <v>82</v>
      </c>
      <c r="F9" s="24" t="s">
        <v>24</v>
      </c>
      <c r="G9" s="24" t="s">
        <v>76</v>
      </c>
      <c r="H9" s="24" t="s">
        <v>2765</v>
      </c>
      <c r="I9" s="24" t="s">
        <v>1438</v>
      </c>
      <c r="J9" s="24" t="s">
        <v>27</v>
      </c>
      <c r="K9" s="26" t="s">
        <v>2835</v>
      </c>
      <c r="L9" s="24" t="s">
        <v>1896</v>
      </c>
      <c r="M9" s="24" t="s">
        <v>37</v>
      </c>
      <c r="N9" s="54" t="s">
        <v>2980</v>
      </c>
      <c r="O9" s="55">
        <v>110000</v>
      </c>
      <c r="P9" s="54">
        <v>355</v>
      </c>
      <c r="Q9" s="54">
        <f>O9*P9</f>
        <v>39050000</v>
      </c>
    </row>
    <row r="10" spans="1:21" ht="78.75" customHeight="1" x14ac:dyDescent="0.25">
      <c r="A10" s="14">
        <v>4</v>
      </c>
      <c r="B10" s="14">
        <v>709</v>
      </c>
      <c r="C10" s="14" t="s">
        <v>2836</v>
      </c>
      <c r="D10" s="15" t="s">
        <v>2837</v>
      </c>
      <c r="E10" s="14" t="s">
        <v>1672</v>
      </c>
      <c r="F10" s="14" t="s">
        <v>24</v>
      </c>
      <c r="G10" s="14" t="s">
        <v>76</v>
      </c>
      <c r="H10" s="14" t="s">
        <v>159</v>
      </c>
      <c r="I10" s="14" t="s">
        <v>588</v>
      </c>
      <c r="J10" s="14" t="s">
        <v>27</v>
      </c>
      <c r="K10" s="16" t="s">
        <v>2838</v>
      </c>
      <c r="L10" s="14" t="s">
        <v>2839</v>
      </c>
      <c r="M10" s="14" t="s">
        <v>37</v>
      </c>
      <c r="N10" s="43" t="s">
        <v>2980</v>
      </c>
      <c r="O10" s="44">
        <v>3000</v>
      </c>
      <c r="P10" s="43">
        <v>3200</v>
      </c>
      <c r="Q10" s="43">
        <f>O10*P10</f>
        <v>9600000</v>
      </c>
    </row>
    <row r="11" spans="1:21" ht="43.5" customHeight="1" x14ac:dyDescent="0.25">
      <c r="A11" s="17"/>
      <c r="B11" s="18" t="s">
        <v>563</v>
      </c>
      <c r="C11" s="18"/>
      <c r="D11" s="18"/>
      <c r="E11" s="18"/>
      <c r="F11" s="18"/>
      <c r="G11" s="18"/>
      <c r="H11" s="18"/>
      <c r="I11" s="18"/>
      <c r="J11" s="18"/>
      <c r="K11" s="19"/>
      <c r="L11" s="18"/>
      <c r="M11" s="18"/>
      <c r="N11" s="46"/>
      <c r="O11" s="47"/>
      <c r="P11" s="46"/>
      <c r="Q11" s="49">
        <f>SUM(Q7:Q10)</f>
        <v>762020000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U11"/>
  <sheetViews>
    <sheetView zoomScale="60" zoomScaleNormal="60" workbookViewId="0">
      <selection activeCell="N19" sqref="N1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2.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3679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8.75" customHeight="1" x14ac:dyDescent="0.25">
      <c r="A6" s="90"/>
      <c r="B6" s="90"/>
      <c r="C6" s="91"/>
      <c r="D6" s="86"/>
      <c r="E6" s="86"/>
      <c r="F6" s="86"/>
      <c r="G6" s="86"/>
      <c r="H6" s="86"/>
      <c r="I6" s="86"/>
      <c r="J6" s="86"/>
      <c r="K6" s="86"/>
      <c r="L6" s="86"/>
      <c r="M6" s="86"/>
      <c r="N6" s="87"/>
      <c r="O6" s="87"/>
      <c r="P6" s="87"/>
      <c r="Q6" s="87"/>
    </row>
    <row r="7" spans="1:21" ht="57.75" customHeight="1" x14ac:dyDescent="0.25">
      <c r="A7" s="11">
        <v>1</v>
      </c>
      <c r="B7" s="11">
        <v>508</v>
      </c>
      <c r="C7" s="11" t="s">
        <v>2841</v>
      </c>
      <c r="D7" s="12" t="s">
        <v>2842</v>
      </c>
      <c r="E7" s="11" t="s">
        <v>2843</v>
      </c>
      <c r="F7" s="11" t="s">
        <v>175</v>
      </c>
      <c r="G7" s="11" t="s">
        <v>681</v>
      </c>
      <c r="H7" s="11" t="s">
        <v>1025</v>
      </c>
      <c r="I7" s="11" t="s">
        <v>1438</v>
      </c>
      <c r="J7" s="11" t="s">
        <v>78</v>
      </c>
      <c r="K7" s="13" t="s">
        <v>2844</v>
      </c>
      <c r="L7" s="11" t="s">
        <v>2845</v>
      </c>
      <c r="M7" s="11" t="s">
        <v>767</v>
      </c>
      <c r="N7" s="40" t="s">
        <v>3559</v>
      </c>
      <c r="O7" s="41">
        <v>950</v>
      </c>
      <c r="P7" s="40">
        <v>37000</v>
      </c>
      <c r="Q7" s="40">
        <f>O7*P7</f>
        <v>35150000</v>
      </c>
    </row>
    <row r="8" spans="1:21" ht="48.75" customHeight="1" x14ac:dyDescent="0.25">
      <c r="A8" s="24">
        <v>2</v>
      </c>
      <c r="B8" s="24">
        <v>509</v>
      </c>
      <c r="C8" s="24" t="s">
        <v>2841</v>
      </c>
      <c r="D8" s="25" t="s">
        <v>2842</v>
      </c>
      <c r="E8" s="24" t="s">
        <v>2846</v>
      </c>
      <c r="F8" s="24" t="s">
        <v>175</v>
      </c>
      <c r="G8" s="24" t="s">
        <v>681</v>
      </c>
      <c r="H8" s="24" t="s">
        <v>304</v>
      </c>
      <c r="I8" s="11" t="s">
        <v>1438</v>
      </c>
      <c r="J8" s="24" t="s">
        <v>78</v>
      </c>
      <c r="K8" s="26" t="s">
        <v>2844</v>
      </c>
      <c r="L8" s="24" t="s">
        <v>2845</v>
      </c>
      <c r="M8" s="24" t="s">
        <v>767</v>
      </c>
      <c r="N8" s="54" t="s">
        <v>3559</v>
      </c>
      <c r="O8" s="55">
        <v>350</v>
      </c>
      <c r="P8" s="54">
        <v>98000</v>
      </c>
      <c r="Q8" s="54">
        <f>O8*P8</f>
        <v>34300000</v>
      </c>
    </row>
    <row r="9" spans="1:21" ht="72" customHeight="1" x14ac:dyDescent="0.25">
      <c r="A9" s="24">
        <v>3</v>
      </c>
      <c r="B9" s="24">
        <v>512</v>
      </c>
      <c r="C9" s="24" t="s">
        <v>2847</v>
      </c>
      <c r="D9" s="25" t="s">
        <v>2848</v>
      </c>
      <c r="E9" s="24" t="s">
        <v>2849</v>
      </c>
      <c r="F9" s="24" t="s">
        <v>175</v>
      </c>
      <c r="G9" s="24" t="s">
        <v>2850</v>
      </c>
      <c r="H9" s="24" t="s">
        <v>2851</v>
      </c>
      <c r="I9" s="11" t="s">
        <v>1438</v>
      </c>
      <c r="J9" s="24" t="s">
        <v>27</v>
      </c>
      <c r="K9" s="26" t="s">
        <v>2852</v>
      </c>
      <c r="L9" s="24" t="s">
        <v>2853</v>
      </c>
      <c r="M9" s="24" t="s">
        <v>2854</v>
      </c>
      <c r="N9" s="54" t="s">
        <v>3559</v>
      </c>
      <c r="O9" s="55">
        <v>930</v>
      </c>
      <c r="P9" s="54">
        <v>95000</v>
      </c>
      <c r="Q9" s="54">
        <f>O9*P9</f>
        <v>88350000</v>
      </c>
    </row>
    <row r="10" spans="1:21" ht="62.25" customHeight="1" x14ac:dyDescent="0.25">
      <c r="A10" s="14">
        <v>4</v>
      </c>
      <c r="B10" s="14">
        <v>614</v>
      </c>
      <c r="C10" s="14" t="s">
        <v>2855</v>
      </c>
      <c r="D10" s="15" t="s">
        <v>2856</v>
      </c>
      <c r="E10" s="14" t="s">
        <v>2857</v>
      </c>
      <c r="F10" s="14" t="s">
        <v>175</v>
      </c>
      <c r="G10" s="14" t="s">
        <v>2858</v>
      </c>
      <c r="H10" s="14" t="s">
        <v>2851</v>
      </c>
      <c r="I10" s="11" t="s">
        <v>1438</v>
      </c>
      <c r="J10" s="14" t="s">
        <v>27</v>
      </c>
      <c r="K10" s="16" t="s">
        <v>2859</v>
      </c>
      <c r="L10" s="14" t="s">
        <v>2853</v>
      </c>
      <c r="M10" s="14" t="s">
        <v>2854</v>
      </c>
      <c r="N10" s="43" t="s">
        <v>3559</v>
      </c>
      <c r="O10" s="44">
        <v>1440</v>
      </c>
      <c r="P10" s="43">
        <v>61500</v>
      </c>
      <c r="Q10" s="43">
        <f>O10*P10</f>
        <v>88560000</v>
      </c>
    </row>
    <row r="11" spans="1:21" ht="36" customHeight="1" x14ac:dyDescent="0.25">
      <c r="A11" s="17"/>
      <c r="B11" s="18" t="s">
        <v>563</v>
      </c>
      <c r="C11" s="18"/>
      <c r="D11" s="18"/>
      <c r="E11" s="18"/>
      <c r="F11" s="18"/>
      <c r="G11" s="18"/>
      <c r="H11" s="18"/>
      <c r="I11" s="18"/>
      <c r="J11" s="18"/>
      <c r="K11" s="19"/>
      <c r="L11" s="18"/>
      <c r="M11" s="18"/>
      <c r="N11" s="46"/>
      <c r="O11" s="47"/>
      <c r="P11" s="46"/>
      <c r="Q11" s="49">
        <f>SUM(Q7:Q10)</f>
        <v>246360000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U15"/>
  <sheetViews>
    <sheetView zoomScale="60" zoomScaleNormal="60" workbookViewId="0">
      <selection activeCell="V11" sqref="V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4.75" customHeight="1" x14ac:dyDescent="0.25">
      <c r="A6" s="90"/>
      <c r="B6" s="90"/>
      <c r="C6" s="91"/>
      <c r="D6" s="86"/>
      <c r="E6" s="86"/>
      <c r="F6" s="86"/>
      <c r="G6" s="86"/>
      <c r="H6" s="86"/>
      <c r="I6" s="86"/>
      <c r="J6" s="86"/>
      <c r="K6" s="86"/>
      <c r="L6" s="86"/>
      <c r="M6" s="86"/>
      <c r="N6" s="87"/>
      <c r="O6" s="87"/>
      <c r="P6" s="87"/>
      <c r="Q6" s="87"/>
    </row>
    <row r="7" spans="1:21" ht="56.25" customHeight="1" x14ac:dyDescent="0.25">
      <c r="A7" s="11">
        <v>1</v>
      </c>
      <c r="B7" s="11">
        <v>35</v>
      </c>
      <c r="C7" s="11" t="s">
        <v>2861</v>
      </c>
      <c r="D7" s="12" t="s">
        <v>2862</v>
      </c>
      <c r="E7" s="11" t="s">
        <v>169</v>
      </c>
      <c r="F7" s="11" t="s">
        <v>24</v>
      </c>
      <c r="G7" s="11" t="s">
        <v>83</v>
      </c>
      <c r="H7" s="11" t="s">
        <v>159</v>
      </c>
      <c r="I7" s="11" t="s">
        <v>1346</v>
      </c>
      <c r="J7" s="11" t="s">
        <v>27</v>
      </c>
      <c r="K7" s="13" t="s">
        <v>2863</v>
      </c>
      <c r="L7" s="11" t="s">
        <v>2864</v>
      </c>
      <c r="M7" s="11" t="s">
        <v>124</v>
      </c>
      <c r="N7" s="40" t="s">
        <v>2980</v>
      </c>
      <c r="O7" s="41">
        <v>4000</v>
      </c>
      <c r="P7" s="40">
        <v>10500</v>
      </c>
      <c r="Q7" s="40">
        <f t="shared" ref="Q7:Q14" si="0">O7*P7</f>
        <v>42000000</v>
      </c>
    </row>
    <row r="8" spans="1:21" ht="46.5" customHeight="1" x14ac:dyDescent="0.25">
      <c r="A8" s="24">
        <v>2</v>
      </c>
      <c r="B8" s="24">
        <v>89</v>
      </c>
      <c r="C8" s="24" t="s">
        <v>2865</v>
      </c>
      <c r="D8" s="25" t="s">
        <v>378</v>
      </c>
      <c r="E8" s="24" t="s">
        <v>332</v>
      </c>
      <c r="F8" s="24" t="s">
        <v>24</v>
      </c>
      <c r="G8" s="24" t="s">
        <v>76</v>
      </c>
      <c r="H8" s="24" t="s">
        <v>170</v>
      </c>
      <c r="I8" s="24" t="s">
        <v>1346</v>
      </c>
      <c r="J8" s="24" t="s">
        <v>121</v>
      </c>
      <c r="K8" s="26" t="s">
        <v>2866</v>
      </c>
      <c r="L8" s="24" t="s">
        <v>215</v>
      </c>
      <c r="M8" s="24" t="s">
        <v>216</v>
      </c>
      <c r="N8" s="54" t="s">
        <v>2980</v>
      </c>
      <c r="O8" s="55">
        <v>41000</v>
      </c>
      <c r="P8" s="54">
        <v>1750</v>
      </c>
      <c r="Q8" s="54">
        <f t="shared" si="0"/>
        <v>71750000</v>
      </c>
    </row>
    <row r="9" spans="1:21" ht="52.5" customHeight="1" x14ac:dyDescent="0.25">
      <c r="A9" s="24">
        <v>3</v>
      </c>
      <c r="B9" s="24">
        <v>145</v>
      </c>
      <c r="C9" s="24" t="s">
        <v>2867</v>
      </c>
      <c r="D9" s="25" t="s">
        <v>529</v>
      </c>
      <c r="E9" s="24" t="s">
        <v>332</v>
      </c>
      <c r="F9" s="24" t="s">
        <v>24</v>
      </c>
      <c r="G9" s="24" t="s">
        <v>2189</v>
      </c>
      <c r="H9" s="24" t="s">
        <v>2868</v>
      </c>
      <c r="I9" s="24" t="s">
        <v>1346</v>
      </c>
      <c r="J9" s="24" t="s">
        <v>27</v>
      </c>
      <c r="K9" s="26" t="s">
        <v>2869</v>
      </c>
      <c r="L9" s="24" t="s">
        <v>215</v>
      </c>
      <c r="M9" s="24" t="s">
        <v>216</v>
      </c>
      <c r="N9" s="54" t="s">
        <v>2980</v>
      </c>
      <c r="O9" s="55">
        <v>1000</v>
      </c>
      <c r="P9" s="54">
        <v>3100</v>
      </c>
      <c r="Q9" s="54">
        <f t="shared" si="0"/>
        <v>3100000</v>
      </c>
    </row>
    <row r="10" spans="1:21" ht="60.75" customHeight="1" x14ac:dyDescent="0.25">
      <c r="A10" s="24">
        <v>4</v>
      </c>
      <c r="B10" s="24">
        <v>321</v>
      </c>
      <c r="C10" s="24" t="s">
        <v>2870</v>
      </c>
      <c r="D10" s="25" t="s">
        <v>2871</v>
      </c>
      <c r="E10" s="24" t="s">
        <v>1964</v>
      </c>
      <c r="F10" s="24" t="s">
        <v>111</v>
      </c>
      <c r="G10" s="24" t="s">
        <v>961</v>
      </c>
      <c r="H10" s="24" t="s">
        <v>2872</v>
      </c>
      <c r="I10" s="24" t="s">
        <v>1346</v>
      </c>
      <c r="J10" s="24" t="s">
        <v>27</v>
      </c>
      <c r="K10" s="26" t="s">
        <v>2873</v>
      </c>
      <c r="L10" s="24" t="s">
        <v>2874</v>
      </c>
      <c r="M10" s="24" t="s">
        <v>973</v>
      </c>
      <c r="N10" s="54" t="s">
        <v>3561</v>
      </c>
      <c r="O10" s="55">
        <v>1000</v>
      </c>
      <c r="P10" s="54">
        <v>228000</v>
      </c>
      <c r="Q10" s="54">
        <f t="shared" si="0"/>
        <v>228000000</v>
      </c>
    </row>
    <row r="11" spans="1:21" ht="63" customHeight="1" x14ac:dyDescent="0.25">
      <c r="A11" s="24">
        <v>5</v>
      </c>
      <c r="B11" s="24">
        <v>394</v>
      </c>
      <c r="C11" s="24" t="s">
        <v>2875</v>
      </c>
      <c r="D11" s="25" t="s">
        <v>2876</v>
      </c>
      <c r="E11" s="24" t="s">
        <v>417</v>
      </c>
      <c r="F11" s="24" t="s">
        <v>24</v>
      </c>
      <c r="G11" s="24" t="s">
        <v>25</v>
      </c>
      <c r="H11" s="24" t="s">
        <v>2877</v>
      </c>
      <c r="I11" s="24" t="s">
        <v>1346</v>
      </c>
      <c r="J11" s="24" t="s">
        <v>27</v>
      </c>
      <c r="K11" s="26" t="s">
        <v>2878</v>
      </c>
      <c r="L11" s="24" t="s">
        <v>2879</v>
      </c>
      <c r="M11" s="24" t="s">
        <v>48</v>
      </c>
      <c r="N11" s="54" t="s">
        <v>2980</v>
      </c>
      <c r="O11" s="55">
        <v>73000</v>
      </c>
      <c r="P11" s="54">
        <v>1890</v>
      </c>
      <c r="Q11" s="54">
        <f t="shared" si="0"/>
        <v>137970000</v>
      </c>
    </row>
    <row r="12" spans="1:21" ht="54" customHeight="1" x14ac:dyDescent="0.25">
      <c r="A12" s="24">
        <v>6</v>
      </c>
      <c r="B12" s="24">
        <v>395</v>
      </c>
      <c r="C12" s="24" t="s">
        <v>2880</v>
      </c>
      <c r="D12" s="25" t="s">
        <v>2881</v>
      </c>
      <c r="E12" s="24" t="s">
        <v>2747</v>
      </c>
      <c r="F12" s="24" t="s">
        <v>24</v>
      </c>
      <c r="G12" s="24" t="s">
        <v>2882</v>
      </c>
      <c r="H12" s="24" t="s">
        <v>2883</v>
      </c>
      <c r="I12" s="24" t="s">
        <v>1346</v>
      </c>
      <c r="J12" s="24" t="s">
        <v>1053</v>
      </c>
      <c r="K12" s="26" t="s">
        <v>2884</v>
      </c>
      <c r="L12" s="24" t="s">
        <v>2885</v>
      </c>
      <c r="M12" s="24" t="s">
        <v>48</v>
      </c>
      <c r="N12" s="54" t="s">
        <v>2980</v>
      </c>
      <c r="O12" s="55">
        <v>61300</v>
      </c>
      <c r="P12" s="54">
        <v>2600</v>
      </c>
      <c r="Q12" s="54">
        <f t="shared" si="0"/>
        <v>159380000</v>
      </c>
    </row>
    <row r="13" spans="1:21" ht="48.75" customHeight="1" x14ac:dyDescent="0.25">
      <c r="A13" s="24">
        <v>7</v>
      </c>
      <c r="B13" s="24">
        <v>438</v>
      </c>
      <c r="C13" s="24" t="s">
        <v>2886</v>
      </c>
      <c r="D13" s="25" t="s">
        <v>2887</v>
      </c>
      <c r="E13" s="24" t="s">
        <v>213</v>
      </c>
      <c r="F13" s="24" t="s">
        <v>24</v>
      </c>
      <c r="G13" s="24" t="s">
        <v>76</v>
      </c>
      <c r="H13" s="24" t="s">
        <v>159</v>
      </c>
      <c r="I13" s="24" t="s">
        <v>1346</v>
      </c>
      <c r="J13" s="24" t="s">
        <v>78</v>
      </c>
      <c r="K13" s="26" t="s">
        <v>2888</v>
      </c>
      <c r="L13" s="24" t="s">
        <v>2889</v>
      </c>
      <c r="M13" s="24" t="s">
        <v>1630</v>
      </c>
      <c r="N13" s="54" t="s">
        <v>2980</v>
      </c>
      <c r="O13" s="55">
        <v>3000</v>
      </c>
      <c r="P13" s="54">
        <v>1900</v>
      </c>
      <c r="Q13" s="54">
        <f t="shared" si="0"/>
        <v>5700000</v>
      </c>
    </row>
    <row r="14" spans="1:21" ht="81.75" customHeight="1" x14ac:dyDescent="0.25">
      <c r="A14" s="14">
        <v>8</v>
      </c>
      <c r="B14" s="14">
        <v>455</v>
      </c>
      <c r="C14" s="14" t="s">
        <v>2890</v>
      </c>
      <c r="D14" s="15" t="s">
        <v>828</v>
      </c>
      <c r="E14" s="14" t="s">
        <v>2891</v>
      </c>
      <c r="F14" s="14" t="s">
        <v>24</v>
      </c>
      <c r="G14" s="14" t="s">
        <v>916</v>
      </c>
      <c r="H14" s="14" t="s">
        <v>164</v>
      </c>
      <c r="I14" s="14" t="s">
        <v>1346</v>
      </c>
      <c r="J14" s="14" t="s">
        <v>27</v>
      </c>
      <c r="K14" s="16">
        <v>840110178823</v>
      </c>
      <c r="L14" s="14" t="s">
        <v>2892</v>
      </c>
      <c r="M14" s="14" t="s">
        <v>124</v>
      </c>
      <c r="N14" s="43" t="s">
        <v>2980</v>
      </c>
      <c r="O14" s="44">
        <v>58000</v>
      </c>
      <c r="P14" s="43">
        <v>9000</v>
      </c>
      <c r="Q14" s="43">
        <f t="shared" si="0"/>
        <v>522000000</v>
      </c>
    </row>
    <row r="15" spans="1:21" ht="36" customHeight="1" x14ac:dyDescent="0.25">
      <c r="A15" s="17"/>
      <c r="B15" s="18" t="s">
        <v>2320</v>
      </c>
      <c r="C15" s="18"/>
      <c r="D15" s="18"/>
      <c r="E15" s="18"/>
      <c r="F15" s="18"/>
      <c r="G15" s="18"/>
      <c r="H15" s="18"/>
      <c r="I15" s="18"/>
      <c r="J15" s="18"/>
      <c r="K15" s="19"/>
      <c r="L15" s="18"/>
      <c r="M15" s="18"/>
      <c r="N15" s="46"/>
      <c r="O15" s="47"/>
      <c r="P15" s="46"/>
      <c r="Q15" s="49">
        <f>SUM(Q7:Q14)</f>
        <v>1169900000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U14"/>
  <sheetViews>
    <sheetView zoomScale="60" zoomScaleNormal="60" workbookViewId="0">
      <selection activeCell="U12" sqref="U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56.25" customHeight="1" x14ac:dyDescent="0.25">
      <c r="A7" s="11">
        <v>1</v>
      </c>
      <c r="B7" s="11">
        <v>153</v>
      </c>
      <c r="C7" s="11" t="s">
        <v>2894</v>
      </c>
      <c r="D7" s="12" t="s">
        <v>2895</v>
      </c>
      <c r="E7" s="11" t="s">
        <v>332</v>
      </c>
      <c r="F7" s="11" t="s">
        <v>24</v>
      </c>
      <c r="G7" s="11" t="s">
        <v>25</v>
      </c>
      <c r="H7" s="11" t="s">
        <v>159</v>
      </c>
      <c r="I7" s="11" t="s">
        <v>588</v>
      </c>
      <c r="J7" s="11" t="s">
        <v>27</v>
      </c>
      <c r="K7" s="13" t="s">
        <v>2896</v>
      </c>
      <c r="L7" s="11" t="s">
        <v>161</v>
      </c>
      <c r="M7" s="11" t="s">
        <v>37</v>
      </c>
      <c r="N7" s="40" t="s">
        <v>3569</v>
      </c>
      <c r="O7" s="41">
        <v>10000</v>
      </c>
      <c r="P7" s="40">
        <v>12000</v>
      </c>
      <c r="Q7" s="40">
        <f t="shared" ref="Q7:Q13" si="0">O7*P7</f>
        <v>120000000</v>
      </c>
    </row>
    <row r="8" spans="1:21" ht="60.75" customHeight="1" x14ac:dyDescent="0.25">
      <c r="A8" s="24">
        <v>2</v>
      </c>
      <c r="B8" s="24">
        <v>225</v>
      </c>
      <c r="C8" s="24" t="s">
        <v>2897</v>
      </c>
      <c r="D8" s="25" t="s">
        <v>2898</v>
      </c>
      <c r="E8" s="24" t="s">
        <v>394</v>
      </c>
      <c r="F8" s="24" t="s">
        <v>43</v>
      </c>
      <c r="G8" s="24" t="s">
        <v>128</v>
      </c>
      <c r="H8" s="24" t="s">
        <v>113</v>
      </c>
      <c r="I8" s="24" t="s">
        <v>588</v>
      </c>
      <c r="J8" s="24" t="s">
        <v>78</v>
      </c>
      <c r="K8" s="26" t="s">
        <v>2899</v>
      </c>
      <c r="L8" s="24" t="s">
        <v>141</v>
      </c>
      <c r="M8" s="24" t="s">
        <v>37</v>
      </c>
      <c r="N8" s="54" t="s">
        <v>3557</v>
      </c>
      <c r="O8" s="55">
        <v>3200</v>
      </c>
      <c r="P8" s="54">
        <v>398000</v>
      </c>
      <c r="Q8" s="54">
        <f t="shared" si="0"/>
        <v>1273600000</v>
      </c>
    </row>
    <row r="9" spans="1:21" ht="69.75" customHeight="1" x14ac:dyDescent="0.25">
      <c r="A9" s="24">
        <v>3</v>
      </c>
      <c r="B9" s="24">
        <v>304</v>
      </c>
      <c r="C9" s="24" t="s">
        <v>2900</v>
      </c>
      <c r="D9" s="25" t="s">
        <v>2901</v>
      </c>
      <c r="E9" s="24" t="s">
        <v>2902</v>
      </c>
      <c r="F9" s="24" t="s">
        <v>43</v>
      </c>
      <c r="G9" s="24" t="s">
        <v>573</v>
      </c>
      <c r="H9" s="24" t="s">
        <v>113</v>
      </c>
      <c r="I9" s="24" t="s">
        <v>588</v>
      </c>
      <c r="J9" s="24" t="s">
        <v>27</v>
      </c>
      <c r="K9" s="26" t="s">
        <v>2903</v>
      </c>
      <c r="L9" s="24" t="s">
        <v>2904</v>
      </c>
      <c r="M9" s="24" t="s">
        <v>37</v>
      </c>
      <c r="N9" s="54" t="s">
        <v>3557</v>
      </c>
      <c r="O9" s="55">
        <v>1500</v>
      </c>
      <c r="P9" s="54">
        <v>79000</v>
      </c>
      <c r="Q9" s="54">
        <f t="shared" si="0"/>
        <v>118500000</v>
      </c>
    </row>
    <row r="10" spans="1:21" ht="81" customHeight="1" x14ac:dyDescent="0.25">
      <c r="A10" s="24">
        <v>4</v>
      </c>
      <c r="B10" s="24">
        <v>466</v>
      </c>
      <c r="C10" s="24" t="s">
        <v>2905</v>
      </c>
      <c r="D10" s="25" t="s">
        <v>2906</v>
      </c>
      <c r="E10" s="24" t="s">
        <v>774</v>
      </c>
      <c r="F10" s="24" t="s">
        <v>24</v>
      </c>
      <c r="G10" s="24" t="s">
        <v>25</v>
      </c>
      <c r="H10" s="24" t="s">
        <v>2907</v>
      </c>
      <c r="I10" s="24" t="s">
        <v>1346</v>
      </c>
      <c r="J10" s="24" t="s">
        <v>27</v>
      </c>
      <c r="K10" s="26" t="s">
        <v>2908</v>
      </c>
      <c r="L10" s="24" t="s">
        <v>2743</v>
      </c>
      <c r="M10" s="24" t="s">
        <v>1592</v>
      </c>
      <c r="N10" s="54" t="s">
        <v>2980</v>
      </c>
      <c r="O10" s="55">
        <v>10000</v>
      </c>
      <c r="P10" s="54">
        <v>10100</v>
      </c>
      <c r="Q10" s="54">
        <f t="shared" si="0"/>
        <v>101000000</v>
      </c>
    </row>
    <row r="11" spans="1:21" ht="71.25" customHeight="1" x14ac:dyDescent="0.25">
      <c r="A11" s="24">
        <v>5</v>
      </c>
      <c r="B11" s="24">
        <v>481</v>
      </c>
      <c r="C11" s="24" t="s">
        <v>2909</v>
      </c>
      <c r="D11" s="25" t="s">
        <v>2910</v>
      </c>
      <c r="E11" s="24" t="s">
        <v>2911</v>
      </c>
      <c r="F11" s="24" t="s">
        <v>24</v>
      </c>
      <c r="G11" s="24" t="s">
        <v>25</v>
      </c>
      <c r="H11" s="24" t="s">
        <v>159</v>
      </c>
      <c r="I11" s="24" t="s">
        <v>1438</v>
      </c>
      <c r="J11" s="24" t="s">
        <v>78</v>
      </c>
      <c r="K11" s="26" t="s">
        <v>2912</v>
      </c>
      <c r="L11" s="24" t="s">
        <v>161</v>
      </c>
      <c r="M11" s="24" t="s">
        <v>37</v>
      </c>
      <c r="N11" s="54" t="s">
        <v>3569</v>
      </c>
      <c r="O11" s="55">
        <v>10000</v>
      </c>
      <c r="P11" s="54">
        <v>6500</v>
      </c>
      <c r="Q11" s="54">
        <f t="shared" si="0"/>
        <v>65000000</v>
      </c>
    </row>
    <row r="12" spans="1:21" ht="96" customHeight="1" x14ac:dyDescent="0.25">
      <c r="A12" s="24">
        <v>6</v>
      </c>
      <c r="B12" s="24">
        <v>515</v>
      </c>
      <c r="C12" s="24" t="s">
        <v>2913</v>
      </c>
      <c r="D12" s="25" t="s">
        <v>2914</v>
      </c>
      <c r="E12" s="24" t="s">
        <v>2915</v>
      </c>
      <c r="F12" s="24" t="s">
        <v>175</v>
      </c>
      <c r="G12" s="24" t="s">
        <v>2467</v>
      </c>
      <c r="H12" s="24" t="s">
        <v>177</v>
      </c>
      <c r="I12" s="24" t="s">
        <v>588</v>
      </c>
      <c r="J12" s="24" t="s">
        <v>27</v>
      </c>
      <c r="K12" s="26" t="s">
        <v>2916</v>
      </c>
      <c r="L12" s="24" t="s">
        <v>2917</v>
      </c>
      <c r="M12" s="24" t="s">
        <v>37</v>
      </c>
      <c r="N12" s="54" t="s">
        <v>3559</v>
      </c>
      <c r="O12" s="55">
        <v>120</v>
      </c>
      <c r="P12" s="54">
        <v>47500</v>
      </c>
      <c r="Q12" s="54">
        <f t="shared" si="0"/>
        <v>5700000</v>
      </c>
    </row>
    <row r="13" spans="1:21" ht="63" customHeight="1" x14ac:dyDescent="0.25">
      <c r="A13" s="14">
        <v>7</v>
      </c>
      <c r="B13" s="14">
        <v>734</v>
      </c>
      <c r="C13" s="14" t="s">
        <v>2918</v>
      </c>
      <c r="D13" s="15" t="s">
        <v>2919</v>
      </c>
      <c r="E13" s="14" t="s">
        <v>1885</v>
      </c>
      <c r="F13" s="14" t="s">
        <v>24</v>
      </c>
      <c r="G13" s="14" t="s">
        <v>25</v>
      </c>
      <c r="H13" s="14" t="s">
        <v>366</v>
      </c>
      <c r="I13" s="14" t="s">
        <v>1346</v>
      </c>
      <c r="J13" s="14" t="s">
        <v>27</v>
      </c>
      <c r="K13" s="16" t="s">
        <v>2920</v>
      </c>
      <c r="L13" s="14" t="s">
        <v>1629</v>
      </c>
      <c r="M13" s="14" t="s">
        <v>1630</v>
      </c>
      <c r="N13" s="43" t="s">
        <v>2980</v>
      </c>
      <c r="O13" s="44">
        <v>18000</v>
      </c>
      <c r="P13" s="43">
        <v>4000</v>
      </c>
      <c r="Q13" s="43">
        <f t="shared" si="0"/>
        <v>72000000</v>
      </c>
    </row>
    <row r="14" spans="1:21" ht="48" customHeight="1" x14ac:dyDescent="0.25">
      <c r="A14" s="17"/>
      <c r="B14" s="18" t="s">
        <v>526</v>
      </c>
      <c r="C14" s="18"/>
      <c r="D14" s="18"/>
      <c r="E14" s="18"/>
      <c r="F14" s="18"/>
      <c r="G14" s="18"/>
      <c r="H14" s="18"/>
      <c r="I14" s="18"/>
      <c r="J14" s="18"/>
      <c r="K14" s="19"/>
      <c r="L14" s="18"/>
      <c r="M14" s="18"/>
      <c r="N14" s="46"/>
      <c r="O14" s="47"/>
      <c r="P14" s="46"/>
      <c r="Q14" s="49">
        <f>SUM(Q7:Q13)</f>
        <v>1755800000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U20"/>
  <sheetViews>
    <sheetView topLeftCell="A10" zoomScale="60" zoomScaleNormal="60" workbookViewId="0">
      <selection activeCell="N33" sqref="N3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110.25" customHeight="1" x14ac:dyDescent="0.25">
      <c r="A7" s="11">
        <v>1</v>
      </c>
      <c r="B7" s="11">
        <v>94</v>
      </c>
      <c r="C7" s="11" t="s">
        <v>2922</v>
      </c>
      <c r="D7" s="12" t="s">
        <v>2923</v>
      </c>
      <c r="E7" s="11" t="s">
        <v>2924</v>
      </c>
      <c r="F7" s="11" t="s">
        <v>24</v>
      </c>
      <c r="G7" s="11" t="s">
        <v>446</v>
      </c>
      <c r="H7" s="11" t="s">
        <v>3599</v>
      </c>
      <c r="I7" s="11" t="s">
        <v>588</v>
      </c>
      <c r="J7" s="11" t="s">
        <v>27</v>
      </c>
      <c r="K7" s="13" t="s">
        <v>2925</v>
      </c>
      <c r="L7" s="11" t="s">
        <v>2926</v>
      </c>
      <c r="M7" s="11" t="s">
        <v>37</v>
      </c>
      <c r="N7" s="40" t="s">
        <v>2980</v>
      </c>
      <c r="O7" s="41">
        <v>18000</v>
      </c>
      <c r="P7" s="40">
        <v>2200</v>
      </c>
      <c r="Q7" s="40">
        <f t="shared" ref="Q7:Q19" si="0">O7*P7</f>
        <v>39600000</v>
      </c>
    </row>
    <row r="8" spans="1:21" ht="102.75" customHeight="1" x14ac:dyDescent="0.25">
      <c r="A8" s="24">
        <v>2</v>
      </c>
      <c r="B8" s="24">
        <v>162</v>
      </c>
      <c r="C8" s="24" t="s">
        <v>2927</v>
      </c>
      <c r="D8" s="25" t="s">
        <v>2928</v>
      </c>
      <c r="E8" s="24" t="s">
        <v>394</v>
      </c>
      <c r="F8" s="24" t="s">
        <v>24</v>
      </c>
      <c r="G8" s="24" t="s">
        <v>2053</v>
      </c>
      <c r="H8" s="24" t="s">
        <v>2929</v>
      </c>
      <c r="I8" s="24" t="s">
        <v>1438</v>
      </c>
      <c r="J8" s="24" t="s">
        <v>78</v>
      </c>
      <c r="K8" s="26" t="s">
        <v>2930</v>
      </c>
      <c r="L8" s="24" t="s">
        <v>2931</v>
      </c>
      <c r="M8" s="24" t="s">
        <v>37</v>
      </c>
      <c r="N8" s="54" t="s">
        <v>3558</v>
      </c>
      <c r="O8" s="55">
        <v>60000</v>
      </c>
      <c r="P8" s="54">
        <v>4550</v>
      </c>
      <c r="Q8" s="54">
        <f t="shared" si="0"/>
        <v>273000000</v>
      </c>
    </row>
    <row r="9" spans="1:21" ht="99" customHeight="1" x14ac:dyDescent="0.25">
      <c r="A9" s="24">
        <v>3</v>
      </c>
      <c r="B9" s="24">
        <v>164</v>
      </c>
      <c r="C9" s="24" t="s">
        <v>2932</v>
      </c>
      <c r="D9" s="25" t="s">
        <v>2933</v>
      </c>
      <c r="E9" s="24" t="s">
        <v>110</v>
      </c>
      <c r="F9" s="24" t="s">
        <v>24</v>
      </c>
      <c r="G9" s="24" t="s">
        <v>2934</v>
      </c>
      <c r="H9" s="24" t="s">
        <v>70</v>
      </c>
      <c r="I9" s="24" t="s">
        <v>1346</v>
      </c>
      <c r="J9" s="24" t="s">
        <v>27</v>
      </c>
      <c r="K9" s="26" t="s">
        <v>2935</v>
      </c>
      <c r="L9" s="24" t="s">
        <v>2931</v>
      </c>
      <c r="M9" s="24" t="s">
        <v>37</v>
      </c>
      <c r="N9" s="54" t="s">
        <v>2980</v>
      </c>
      <c r="O9" s="55">
        <v>376000</v>
      </c>
      <c r="P9" s="54">
        <v>2400</v>
      </c>
      <c r="Q9" s="54">
        <f t="shared" si="0"/>
        <v>902400000</v>
      </c>
    </row>
    <row r="10" spans="1:21" ht="55.5" customHeight="1" x14ac:dyDescent="0.25">
      <c r="A10" s="24">
        <v>4</v>
      </c>
      <c r="B10" s="24">
        <v>203</v>
      </c>
      <c r="C10" s="24" t="s">
        <v>2936</v>
      </c>
      <c r="D10" s="25" t="s">
        <v>1620</v>
      </c>
      <c r="E10" s="24" t="s">
        <v>169</v>
      </c>
      <c r="F10" s="24" t="s">
        <v>24</v>
      </c>
      <c r="G10" s="24" t="s">
        <v>83</v>
      </c>
      <c r="H10" s="24" t="s">
        <v>894</v>
      </c>
      <c r="I10" s="24" t="s">
        <v>1438</v>
      </c>
      <c r="J10" s="24" t="s">
        <v>27</v>
      </c>
      <c r="K10" s="26" t="s">
        <v>2937</v>
      </c>
      <c r="L10" s="24" t="s">
        <v>1476</v>
      </c>
      <c r="M10" s="24" t="s">
        <v>37</v>
      </c>
      <c r="N10" s="54" t="s">
        <v>2980</v>
      </c>
      <c r="O10" s="55">
        <v>7000</v>
      </c>
      <c r="P10" s="54">
        <v>7000</v>
      </c>
      <c r="Q10" s="54">
        <f t="shared" si="0"/>
        <v>49000000</v>
      </c>
    </row>
    <row r="11" spans="1:21" ht="61.5" customHeight="1" x14ac:dyDescent="0.25">
      <c r="A11" s="24">
        <v>5</v>
      </c>
      <c r="B11" s="24">
        <v>208</v>
      </c>
      <c r="C11" s="24" t="s">
        <v>2938</v>
      </c>
      <c r="D11" s="25" t="s">
        <v>2939</v>
      </c>
      <c r="E11" s="24" t="s">
        <v>134</v>
      </c>
      <c r="F11" s="24" t="s">
        <v>43</v>
      </c>
      <c r="G11" s="24" t="s">
        <v>573</v>
      </c>
      <c r="H11" s="24" t="s">
        <v>2940</v>
      </c>
      <c r="I11" s="24" t="s">
        <v>1346</v>
      </c>
      <c r="J11" s="24" t="s">
        <v>78</v>
      </c>
      <c r="K11" s="26" t="s">
        <v>2941</v>
      </c>
      <c r="L11" s="24" t="s">
        <v>2942</v>
      </c>
      <c r="M11" s="24" t="s">
        <v>216</v>
      </c>
      <c r="N11" s="54" t="s">
        <v>3557</v>
      </c>
      <c r="O11" s="55">
        <v>10000</v>
      </c>
      <c r="P11" s="54">
        <v>54000</v>
      </c>
      <c r="Q11" s="54">
        <f t="shared" si="0"/>
        <v>540000000</v>
      </c>
    </row>
    <row r="12" spans="1:21" ht="126.75" customHeight="1" x14ac:dyDescent="0.25">
      <c r="A12" s="24">
        <v>6</v>
      </c>
      <c r="B12" s="24">
        <v>212</v>
      </c>
      <c r="C12" s="24" t="s">
        <v>2943</v>
      </c>
      <c r="D12" s="25" t="s">
        <v>2944</v>
      </c>
      <c r="E12" s="24" t="s">
        <v>2945</v>
      </c>
      <c r="F12" s="24" t="s">
        <v>43</v>
      </c>
      <c r="G12" s="24" t="s">
        <v>128</v>
      </c>
      <c r="H12" s="24" t="s">
        <v>113</v>
      </c>
      <c r="I12" s="24" t="s">
        <v>1438</v>
      </c>
      <c r="J12" s="24" t="s">
        <v>78</v>
      </c>
      <c r="K12" s="26" t="s">
        <v>2946</v>
      </c>
      <c r="L12" s="24" t="s">
        <v>2947</v>
      </c>
      <c r="M12" s="24" t="s">
        <v>37</v>
      </c>
      <c r="N12" s="54" t="s">
        <v>3557</v>
      </c>
      <c r="O12" s="55">
        <v>36500</v>
      </c>
      <c r="P12" s="54">
        <v>75000</v>
      </c>
      <c r="Q12" s="54">
        <f t="shared" si="0"/>
        <v>2737500000</v>
      </c>
    </row>
    <row r="13" spans="1:21" ht="105" customHeight="1" x14ac:dyDescent="0.25">
      <c r="A13" s="24">
        <v>7</v>
      </c>
      <c r="B13" s="24">
        <v>231</v>
      </c>
      <c r="C13" s="24" t="s">
        <v>2948</v>
      </c>
      <c r="D13" s="25" t="s">
        <v>2949</v>
      </c>
      <c r="E13" s="24" t="s">
        <v>2950</v>
      </c>
      <c r="F13" s="24" t="s">
        <v>43</v>
      </c>
      <c r="G13" s="24" t="s">
        <v>2951</v>
      </c>
      <c r="H13" s="24" t="s">
        <v>113</v>
      </c>
      <c r="I13" s="24" t="s">
        <v>1438</v>
      </c>
      <c r="J13" s="24" t="s">
        <v>78</v>
      </c>
      <c r="K13" s="26" t="s">
        <v>2952</v>
      </c>
      <c r="L13" s="24" t="s">
        <v>2947</v>
      </c>
      <c r="M13" s="24" t="s">
        <v>37</v>
      </c>
      <c r="N13" s="54" t="s">
        <v>3557</v>
      </c>
      <c r="O13" s="55">
        <v>5000</v>
      </c>
      <c r="P13" s="54">
        <v>105000</v>
      </c>
      <c r="Q13" s="54">
        <f t="shared" si="0"/>
        <v>525000000</v>
      </c>
    </row>
    <row r="14" spans="1:21" ht="82.5" customHeight="1" x14ac:dyDescent="0.25">
      <c r="A14" s="24">
        <v>8</v>
      </c>
      <c r="B14" s="24">
        <v>300</v>
      </c>
      <c r="C14" s="24" t="s">
        <v>2953</v>
      </c>
      <c r="D14" s="25" t="s">
        <v>2954</v>
      </c>
      <c r="E14" s="24" t="s">
        <v>2955</v>
      </c>
      <c r="F14" s="24" t="s">
        <v>43</v>
      </c>
      <c r="G14" s="24" t="s">
        <v>273</v>
      </c>
      <c r="H14" s="24" t="s">
        <v>113</v>
      </c>
      <c r="I14" s="24" t="s">
        <v>1438</v>
      </c>
      <c r="J14" s="24" t="s">
        <v>27</v>
      </c>
      <c r="K14" s="26" t="s">
        <v>2956</v>
      </c>
      <c r="L14" s="24" t="s">
        <v>2957</v>
      </c>
      <c r="M14" s="24" t="s">
        <v>180</v>
      </c>
      <c r="N14" s="54" t="s">
        <v>3557</v>
      </c>
      <c r="O14" s="55">
        <v>1000</v>
      </c>
      <c r="P14" s="54">
        <v>885000</v>
      </c>
      <c r="Q14" s="54">
        <f t="shared" si="0"/>
        <v>885000000</v>
      </c>
    </row>
    <row r="15" spans="1:21" ht="97.5" customHeight="1" x14ac:dyDescent="0.25">
      <c r="A15" s="24">
        <v>9</v>
      </c>
      <c r="B15" s="24">
        <v>368</v>
      </c>
      <c r="C15" s="24" t="s">
        <v>2958</v>
      </c>
      <c r="D15" s="25" t="s">
        <v>2959</v>
      </c>
      <c r="E15" s="24" t="s">
        <v>954</v>
      </c>
      <c r="F15" s="24" t="s">
        <v>43</v>
      </c>
      <c r="G15" s="24" t="s">
        <v>44</v>
      </c>
      <c r="H15" s="24" t="s">
        <v>2960</v>
      </c>
      <c r="I15" s="24" t="s">
        <v>2822</v>
      </c>
      <c r="J15" s="24" t="s">
        <v>27</v>
      </c>
      <c r="K15" s="26" t="s">
        <v>2961</v>
      </c>
      <c r="L15" s="24" t="s">
        <v>2962</v>
      </c>
      <c r="M15" s="24" t="s">
        <v>2963</v>
      </c>
      <c r="N15" s="54" t="s">
        <v>3557</v>
      </c>
      <c r="O15" s="55">
        <v>7900</v>
      </c>
      <c r="P15" s="54">
        <v>120950</v>
      </c>
      <c r="Q15" s="54">
        <f t="shared" si="0"/>
        <v>955505000</v>
      </c>
    </row>
    <row r="16" spans="1:21" ht="86.25" customHeight="1" x14ac:dyDescent="0.25">
      <c r="A16" s="24">
        <v>10</v>
      </c>
      <c r="B16" s="24">
        <v>431</v>
      </c>
      <c r="C16" s="24" t="s">
        <v>2964</v>
      </c>
      <c r="D16" s="25" t="s">
        <v>2965</v>
      </c>
      <c r="E16" s="24" t="s">
        <v>2966</v>
      </c>
      <c r="F16" s="24" t="s">
        <v>24</v>
      </c>
      <c r="G16" s="24" t="s">
        <v>25</v>
      </c>
      <c r="H16" s="24" t="s">
        <v>159</v>
      </c>
      <c r="I16" s="24" t="s">
        <v>1438</v>
      </c>
      <c r="J16" s="24" t="s">
        <v>27</v>
      </c>
      <c r="K16" s="26" t="s">
        <v>2967</v>
      </c>
      <c r="L16" s="24" t="s">
        <v>161</v>
      </c>
      <c r="M16" s="24" t="s">
        <v>37</v>
      </c>
      <c r="N16" s="54" t="s">
        <v>2980</v>
      </c>
      <c r="O16" s="55">
        <v>180000</v>
      </c>
      <c r="P16" s="54">
        <v>3900</v>
      </c>
      <c r="Q16" s="54">
        <f t="shared" si="0"/>
        <v>702000000</v>
      </c>
    </row>
    <row r="17" spans="1:17" ht="71.25" customHeight="1" x14ac:dyDescent="0.25">
      <c r="A17" s="24">
        <v>11</v>
      </c>
      <c r="B17" s="24">
        <v>584</v>
      </c>
      <c r="C17" s="24" t="s">
        <v>2968</v>
      </c>
      <c r="D17" s="25" t="s">
        <v>703</v>
      </c>
      <c r="E17" s="24" t="s">
        <v>3600</v>
      </c>
      <c r="F17" s="24" t="s">
        <v>24</v>
      </c>
      <c r="G17" s="24" t="s">
        <v>83</v>
      </c>
      <c r="H17" s="24" t="s">
        <v>2969</v>
      </c>
      <c r="I17" s="24" t="s">
        <v>588</v>
      </c>
      <c r="J17" s="24" t="s">
        <v>78</v>
      </c>
      <c r="K17" s="26" t="s">
        <v>2970</v>
      </c>
      <c r="L17" s="24" t="s">
        <v>2971</v>
      </c>
      <c r="M17" s="24" t="s">
        <v>37</v>
      </c>
      <c r="N17" s="54" t="s">
        <v>2980</v>
      </c>
      <c r="O17" s="55">
        <v>81000</v>
      </c>
      <c r="P17" s="54">
        <v>2950</v>
      </c>
      <c r="Q17" s="54">
        <f t="shared" si="0"/>
        <v>238950000</v>
      </c>
    </row>
    <row r="18" spans="1:17" ht="55.5" customHeight="1" x14ac:dyDescent="0.25">
      <c r="A18" s="24">
        <v>12</v>
      </c>
      <c r="B18" s="24">
        <v>632</v>
      </c>
      <c r="C18" s="24" t="s">
        <v>2972</v>
      </c>
      <c r="D18" s="25" t="s">
        <v>2973</v>
      </c>
      <c r="E18" s="24" t="s">
        <v>976</v>
      </c>
      <c r="F18" s="24" t="s">
        <v>946</v>
      </c>
      <c r="G18" s="24" t="s">
        <v>2974</v>
      </c>
      <c r="H18" s="24" t="s">
        <v>2975</v>
      </c>
      <c r="I18" s="24" t="s">
        <v>588</v>
      </c>
      <c r="J18" s="24" t="s">
        <v>27</v>
      </c>
      <c r="K18" s="26" t="s">
        <v>2976</v>
      </c>
      <c r="L18" s="24" t="s">
        <v>2977</v>
      </c>
      <c r="M18" s="24" t="s">
        <v>37</v>
      </c>
      <c r="N18" s="54" t="s">
        <v>2980</v>
      </c>
      <c r="O18" s="55">
        <v>1630</v>
      </c>
      <c r="P18" s="54">
        <v>6800</v>
      </c>
      <c r="Q18" s="54">
        <f t="shared" si="0"/>
        <v>11084000</v>
      </c>
    </row>
    <row r="19" spans="1:17" ht="52.5" customHeight="1" x14ac:dyDescent="0.25">
      <c r="A19" s="14">
        <v>13</v>
      </c>
      <c r="B19" s="14">
        <v>651</v>
      </c>
      <c r="C19" s="14" t="s">
        <v>2978</v>
      </c>
      <c r="D19" s="15" t="s">
        <v>2979</v>
      </c>
      <c r="E19" s="14" t="s">
        <v>82</v>
      </c>
      <c r="F19" s="14" t="s">
        <v>24</v>
      </c>
      <c r="G19" s="14" t="s">
        <v>2980</v>
      </c>
      <c r="H19" s="14" t="s">
        <v>159</v>
      </c>
      <c r="I19" s="14" t="s">
        <v>1438</v>
      </c>
      <c r="J19" s="14" t="s">
        <v>27</v>
      </c>
      <c r="K19" s="16" t="s">
        <v>2981</v>
      </c>
      <c r="L19" s="14" t="s">
        <v>161</v>
      </c>
      <c r="M19" s="14" t="s">
        <v>37</v>
      </c>
      <c r="N19" s="43" t="s">
        <v>2980</v>
      </c>
      <c r="O19" s="44">
        <v>125000</v>
      </c>
      <c r="P19" s="43">
        <v>2950</v>
      </c>
      <c r="Q19" s="43">
        <f t="shared" si="0"/>
        <v>368750000</v>
      </c>
    </row>
    <row r="20" spans="1:17" ht="36" customHeight="1" x14ac:dyDescent="0.25">
      <c r="A20" s="17"/>
      <c r="B20" s="18" t="s">
        <v>1497</v>
      </c>
      <c r="C20" s="18"/>
      <c r="D20" s="18"/>
      <c r="E20" s="18"/>
      <c r="F20" s="18"/>
      <c r="G20" s="18"/>
      <c r="H20" s="18"/>
      <c r="I20" s="18"/>
      <c r="J20" s="18"/>
      <c r="K20" s="19"/>
      <c r="L20" s="18"/>
      <c r="M20" s="18"/>
      <c r="N20" s="46"/>
      <c r="O20" s="47"/>
      <c r="P20" s="46"/>
      <c r="Q20" s="49">
        <f>SUM(Q7:Q19)</f>
        <v>8227789000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48" orientation="landscape"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U12"/>
  <sheetViews>
    <sheetView zoomScale="60" zoomScaleNormal="60" workbookViewId="0">
      <selection activeCell="S11" sqref="S11"/>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3.25" customHeight="1" x14ac:dyDescent="0.25">
      <c r="A6" s="90"/>
      <c r="B6" s="90"/>
      <c r="C6" s="91"/>
      <c r="D6" s="86"/>
      <c r="E6" s="86"/>
      <c r="F6" s="86"/>
      <c r="G6" s="86"/>
      <c r="H6" s="86"/>
      <c r="I6" s="86"/>
      <c r="J6" s="86"/>
      <c r="K6" s="86"/>
      <c r="L6" s="86"/>
      <c r="M6" s="86"/>
      <c r="N6" s="87"/>
      <c r="O6" s="87"/>
      <c r="P6" s="87"/>
      <c r="Q6" s="87"/>
    </row>
    <row r="7" spans="1:21" ht="69.75" customHeight="1" x14ac:dyDescent="0.25">
      <c r="A7" s="11">
        <v>1</v>
      </c>
      <c r="B7" s="11">
        <v>200</v>
      </c>
      <c r="C7" s="11" t="s">
        <v>2983</v>
      </c>
      <c r="D7" s="12" t="s">
        <v>1620</v>
      </c>
      <c r="E7" s="11" t="s">
        <v>592</v>
      </c>
      <c r="F7" s="11" t="s">
        <v>24</v>
      </c>
      <c r="G7" s="11" t="s">
        <v>25</v>
      </c>
      <c r="H7" s="11" t="s">
        <v>3601</v>
      </c>
      <c r="I7" s="11" t="s">
        <v>817</v>
      </c>
      <c r="J7" s="11" t="s">
        <v>27</v>
      </c>
      <c r="K7" s="13" t="s">
        <v>2984</v>
      </c>
      <c r="L7" s="11" t="s">
        <v>2985</v>
      </c>
      <c r="M7" s="11" t="s">
        <v>37</v>
      </c>
      <c r="N7" s="40" t="s">
        <v>2980</v>
      </c>
      <c r="O7" s="41">
        <v>11000</v>
      </c>
      <c r="P7" s="40">
        <v>3990</v>
      </c>
      <c r="Q7" s="40">
        <f>O7*P7</f>
        <v>43890000</v>
      </c>
    </row>
    <row r="8" spans="1:21" ht="93" customHeight="1" x14ac:dyDescent="0.25">
      <c r="A8" s="24">
        <v>2</v>
      </c>
      <c r="B8" s="24">
        <v>460</v>
      </c>
      <c r="C8" s="24" t="s">
        <v>2986</v>
      </c>
      <c r="D8" s="25" t="s">
        <v>674</v>
      </c>
      <c r="E8" s="24" t="s">
        <v>2987</v>
      </c>
      <c r="F8" s="24" t="s">
        <v>24</v>
      </c>
      <c r="G8" s="24" t="s">
        <v>76</v>
      </c>
      <c r="H8" s="24" t="s">
        <v>2988</v>
      </c>
      <c r="I8" s="24" t="s">
        <v>588</v>
      </c>
      <c r="J8" s="24" t="s">
        <v>27</v>
      </c>
      <c r="K8" s="26" t="s">
        <v>2989</v>
      </c>
      <c r="L8" s="24" t="s">
        <v>2990</v>
      </c>
      <c r="M8" s="24" t="s">
        <v>37</v>
      </c>
      <c r="N8" s="54" t="s">
        <v>2980</v>
      </c>
      <c r="O8" s="55">
        <v>34000</v>
      </c>
      <c r="P8" s="54">
        <v>630</v>
      </c>
      <c r="Q8" s="54">
        <f>O8*P8</f>
        <v>21420000</v>
      </c>
    </row>
    <row r="9" spans="1:21" ht="111" customHeight="1" x14ac:dyDescent="0.25">
      <c r="A9" s="24">
        <v>3</v>
      </c>
      <c r="B9" s="24">
        <v>589</v>
      </c>
      <c r="C9" s="24" t="s">
        <v>2991</v>
      </c>
      <c r="D9" s="25" t="s">
        <v>2992</v>
      </c>
      <c r="E9" s="24" t="s">
        <v>2993</v>
      </c>
      <c r="F9" s="24" t="s">
        <v>24</v>
      </c>
      <c r="G9" s="24" t="s">
        <v>145</v>
      </c>
      <c r="H9" s="24" t="s">
        <v>2492</v>
      </c>
      <c r="I9" s="24" t="s">
        <v>588</v>
      </c>
      <c r="J9" s="24" t="s">
        <v>78</v>
      </c>
      <c r="K9" s="26" t="s">
        <v>2994</v>
      </c>
      <c r="L9" s="24" t="s">
        <v>2995</v>
      </c>
      <c r="M9" s="24" t="s">
        <v>37</v>
      </c>
      <c r="N9" s="54" t="s">
        <v>3558</v>
      </c>
      <c r="O9" s="55">
        <v>102000</v>
      </c>
      <c r="P9" s="54">
        <v>3360</v>
      </c>
      <c r="Q9" s="54">
        <f>O9*P9</f>
        <v>342720000</v>
      </c>
    </row>
    <row r="10" spans="1:21" ht="111" customHeight="1" x14ac:dyDescent="0.25">
      <c r="A10" s="24">
        <v>4</v>
      </c>
      <c r="B10" s="24">
        <v>870</v>
      </c>
      <c r="C10" s="24" t="s">
        <v>2996</v>
      </c>
      <c r="D10" s="25" t="s">
        <v>2997</v>
      </c>
      <c r="E10" s="24" t="s">
        <v>2998</v>
      </c>
      <c r="F10" s="24" t="s">
        <v>24</v>
      </c>
      <c r="G10" s="24" t="s">
        <v>25</v>
      </c>
      <c r="H10" s="24" t="s">
        <v>70</v>
      </c>
      <c r="I10" s="24" t="s">
        <v>817</v>
      </c>
      <c r="J10" s="24" t="s">
        <v>78</v>
      </c>
      <c r="K10" s="26" t="s">
        <v>2999</v>
      </c>
      <c r="L10" s="24" t="s">
        <v>2995</v>
      </c>
      <c r="M10" s="24" t="s">
        <v>37</v>
      </c>
      <c r="N10" s="54" t="s">
        <v>2980</v>
      </c>
      <c r="O10" s="55">
        <v>62100</v>
      </c>
      <c r="P10" s="54">
        <v>135</v>
      </c>
      <c r="Q10" s="54">
        <f>O10*P10</f>
        <v>8383500</v>
      </c>
    </row>
    <row r="11" spans="1:21" ht="60" customHeight="1" x14ac:dyDescent="0.25">
      <c r="A11" s="14">
        <v>5</v>
      </c>
      <c r="B11" s="14">
        <v>900</v>
      </c>
      <c r="C11" s="14" t="s">
        <v>3000</v>
      </c>
      <c r="D11" s="15" t="s">
        <v>1483</v>
      </c>
      <c r="E11" s="14" t="s">
        <v>394</v>
      </c>
      <c r="F11" s="14" t="s">
        <v>24</v>
      </c>
      <c r="G11" s="14" t="s">
        <v>63</v>
      </c>
      <c r="H11" s="14" t="s">
        <v>3602</v>
      </c>
      <c r="I11" s="14" t="s">
        <v>588</v>
      </c>
      <c r="J11" s="14" t="s">
        <v>27</v>
      </c>
      <c r="K11" s="16" t="s">
        <v>3001</v>
      </c>
      <c r="L11" s="14" t="s">
        <v>3002</v>
      </c>
      <c r="M11" s="14" t="s">
        <v>37</v>
      </c>
      <c r="N11" s="43" t="s">
        <v>3558</v>
      </c>
      <c r="O11" s="44">
        <v>100</v>
      </c>
      <c r="P11" s="43">
        <v>18900</v>
      </c>
      <c r="Q11" s="43">
        <f>O11*P11</f>
        <v>1890000</v>
      </c>
    </row>
    <row r="12" spans="1:21" ht="36.75" customHeight="1" x14ac:dyDescent="0.25">
      <c r="A12" s="17"/>
      <c r="B12" s="18" t="s">
        <v>480</v>
      </c>
      <c r="C12" s="18"/>
      <c r="D12" s="18"/>
      <c r="E12" s="18"/>
      <c r="F12" s="18"/>
      <c r="G12" s="18"/>
      <c r="H12" s="18"/>
      <c r="I12" s="18"/>
      <c r="J12" s="18"/>
      <c r="K12" s="19"/>
      <c r="L12" s="18"/>
      <c r="M12" s="18"/>
      <c r="N12" s="46"/>
      <c r="O12" s="47"/>
      <c r="P12" s="46"/>
      <c r="Q12" s="49">
        <f>SUM(Q7:Q11)</f>
        <v>418303500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U18"/>
  <sheetViews>
    <sheetView topLeftCell="A7" zoomScale="60" zoomScaleNormal="60" workbookViewId="0">
      <selection activeCell="T17" sqref="T1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4.75" customHeight="1" x14ac:dyDescent="0.25">
      <c r="A6" s="90"/>
      <c r="B6" s="90"/>
      <c r="C6" s="91"/>
      <c r="D6" s="86"/>
      <c r="E6" s="86"/>
      <c r="F6" s="86"/>
      <c r="G6" s="86"/>
      <c r="H6" s="86"/>
      <c r="I6" s="86"/>
      <c r="J6" s="86"/>
      <c r="K6" s="86"/>
      <c r="L6" s="86"/>
      <c r="M6" s="86"/>
      <c r="N6" s="87"/>
      <c r="O6" s="87"/>
      <c r="P6" s="87"/>
      <c r="Q6" s="87"/>
    </row>
    <row r="7" spans="1:21" ht="46.5" customHeight="1" x14ac:dyDescent="0.25">
      <c r="A7" s="11">
        <v>1</v>
      </c>
      <c r="B7" s="11">
        <v>144</v>
      </c>
      <c r="C7" s="11" t="s">
        <v>3004</v>
      </c>
      <c r="D7" s="12" t="s">
        <v>529</v>
      </c>
      <c r="E7" s="11" t="s">
        <v>1516</v>
      </c>
      <c r="F7" s="11" t="s">
        <v>24</v>
      </c>
      <c r="G7" s="11" t="s">
        <v>25</v>
      </c>
      <c r="H7" s="11" t="s">
        <v>195</v>
      </c>
      <c r="I7" s="11" t="s">
        <v>588</v>
      </c>
      <c r="J7" s="11" t="s">
        <v>27</v>
      </c>
      <c r="K7" s="13" t="s">
        <v>3005</v>
      </c>
      <c r="L7" s="11" t="s">
        <v>1481</v>
      </c>
      <c r="M7" s="11" t="s">
        <v>37</v>
      </c>
      <c r="N7" s="40" t="s">
        <v>2980</v>
      </c>
      <c r="O7" s="41">
        <v>21500</v>
      </c>
      <c r="P7" s="40">
        <v>2730</v>
      </c>
      <c r="Q7" s="40">
        <f t="shared" ref="Q7:Q17" si="0">O7*P7</f>
        <v>58695000</v>
      </c>
    </row>
    <row r="8" spans="1:21" ht="55.5" customHeight="1" x14ac:dyDescent="0.25">
      <c r="A8" s="24">
        <v>2</v>
      </c>
      <c r="B8" s="24">
        <v>416</v>
      </c>
      <c r="C8" s="24" t="s">
        <v>3006</v>
      </c>
      <c r="D8" s="25" t="s">
        <v>3007</v>
      </c>
      <c r="E8" s="24" t="s">
        <v>3008</v>
      </c>
      <c r="F8" s="24" t="s">
        <v>24</v>
      </c>
      <c r="G8" s="24" t="s">
        <v>76</v>
      </c>
      <c r="H8" s="24" t="s">
        <v>3009</v>
      </c>
      <c r="I8" s="24" t="s">
        <v>588</v>
      </c>
      <c r="J8" s="24" t="s">
        <v>27</v>
      </c>
      <c r="K8" s="26">
        <v>893110459623</v>
      </c>
      <c r="L8" s="24" t="s">
        <v>3010</v>
      </c>
      <c r="M8" s="24" t="s">
        <v>37</v>
      </c>
      <c r="N8" s="54" t="s">
        <v>2980</v>
      </c>
      <c r="O8" s="55">
        <v>150000</v>
      </c>
      <c r="P8" s="54">
        <v>2919</v>
      </c>
      <c r="Q8" s="54">
        <f t="shared" si="0"/>
        <v>437850000</v>
      </c>
    </row>
    <row r="9" spans="1:21" ht="48.75" customHeight="1" x14ac:dyDescent="0.25">
      <c r="A9" s="24">
        <v>3</v>
      </c>
      <c r="B9" s="24">
        <v>436</v>
      </c>
      <c r="C9" s="24" t="s">
        <v>3011</v>
      </c>
      <c r="D9" s="25" t="s">
        <v>1668</v>
      </c>
      <c r="E9" s="24" t="s">
        <v>110</v>
      </c>
      <c r="F9" s="24" t="s">
        <v>24</v>
      </c>
      <c r="G9" s="24" t="s">
        <v>25</v>
      </c>
      <c r="H9" s="24" t="s">
        <v>70</v>
      </c>
      <c r="I9" s="24" t="s">
        <v>588</v>
      </c>
      <c r="J9" s="24" t="s">
        <v>27</v>
      </c>
      <c r="K9" s="26" t="s">
        <v>3012</v>
      </c>
      <c r="L9" s="24" t="s">
        <v>1481</v>
      </c>
      <c r="M9" s="24" t="s">
        <v>37</v>
      </c>
      <c r="N9" s="54" t="s">
        <v>2980</v>
      </c>
      <c r="O9" s="55">
        <v>265000</v>
      </c>
      <c r="P9" s="54">
        <v>2205</v>
      </c>
      <c r="Q9" s="54">
        <f t="shared" si="0"/>
        <v>584325000</v>
      </c>
    </row>
    <row r="10" spans="1:21" ht="52.5" customHeight="1" x14ac:dyDescent="0.25">
      <c r="A10" s="24">
        <v>4</v>
      </c>
      <c r="B10" s="24">
        <v>488</v>
      </c>
      <c r="C10" s="24" t="s">
        <v>3013</v>
      </c>
      <c r="D10" s="25" t="s">
        <v>926</v>
      </c>
      <c r="E10" s="24" t="s">
        <v>359</v>
      </c>
      <c r="F10" s="24" t="s">
        <v>24</v>
      </c>
      <c r="G10" s="24" t="s">
        <v>76</v>
      </c>
      <c r="H10" s="24" t="s">
        <v>2626</v>
      </c>
      <c r="I10" s="24" t="s">
        <v>588</v>
      </c>
      <c r="J10" s="24" t="s">
        <v>27</v>
      </c>
      <c r="K10" s="26" t="s">
        <v>3014</v>
      </c>
      <c r="L10" s="24" t="s">
        <v>2628</v>
      </c>
      <c r="M10" s="24" t="s">
        <v>37</v>
      </c>
      <c r="N10" s="54" t="s">
        <v>2980</v>
      </c>
      <c r="O10" s="55">
        <v>203000</v>
      </c>
      <c r="P10" s="54">
        <v>1176</v>
      </c>
      <c r="Q10" s="54">
        <f t="shared" si="0"/>
        <v>238728000</v>
      </c>
    </row>
    <row r="11" spans="1:21" ht="93" customHeight="1" x14ac:dyDescent="0.25">
      <c r="A11" s="24">
        <v>5</v>
      </c>
      <c r="B11" s="24">
        <v>546</v>
      </c>
      <c r="C11" s="24" t="s">
        <v>3015</v>
      </c>
      <c r="D11" s="25" t="s">
        <v>3016</v>
      </c>
      <c r="E11" s="24" t="s">
        <v>3017</v>
      </c>
      <c r="F11" s="24" t="s">
        <v>24</v>
      </c>
      <c r="G11" s="24" t="s">
        <v>389</v>
      </c>
      <c r="H11" s="24" t="s">
        <v>195</v>
      </c>
      <c r="I11" s="24" t="s">
        <v>588</v>
      </c>
      <c r="J11" s="24" t="s">
        <v>27</v>
      </c>
      <c r="K11" s="26" t="s">
        <v>3018</v>
      </c>
      <c r="L11" s="24" t="s">
        <v>1481</v>
      </c>
      <c r="M11" s="24" t="s">
        <v>37</v>
      </c>
      <c r="N11" s="54" t="s">
        <v>2980</v>
      </c>
      <c r="O11" s="55">
        <v>6000</v>
      </c>
      <c r="P11" s="54">
        <v>525</v>
      </c>
      <c r="Q11" s="54">
        <f t="shared" si="0"/>
        <v>3150000</v>
      </c>
    </row>
    <row r="12" spans="1:21" ht="56.25" customHeight="1" x14ac:dyDescent="0.25">
      <c r="A12" s="24">
        <v>6</v>
      </c>
      <c r="B12" s="24">
        <v>568</v>
      </c>
      <c r="C12" s="24" t="s">
        <v>3019</v>
      </c>
      <c r="D12" s="25" t="s">
        <v>3020</v>
      </c>
      <c r="E12" s="24" t="s">
        <v>3021</v>
      </c>
      <c r="F12" s="24" t="s">
        <v>24</v>
      </c>
      <c r="G12" s="24" t="s">
        <v>3022</v>
      </c>
      <c r="H12" s="24" t="s">
        <v>195</v>
      </c>
      <c r="I12" s="24" t="s">
        <v>588</v>
      </c>
      <c r="J12" s="24" t="s">
        <v>27</v>
      </c>
      <c r="K12" s="26" t="s">
        <v>3023</v>
      </c>
      <c r="L12" s="24" t="s">
        <v>1481</v>
      </c>
      <c r="M12" s="24" t="s">
        <v>37</v>
      </c>
      <c r="N12" s="54" t="s">
        <v>2980</v>
      </c>
      <c r="O12" s="55">
        <v>55000</v>
      </c>
      <c r="P12" s="54">
        <v>588</v>
      </c>
      <c r="Q12" s="54">
        <f t="shared" si="0"/>
        <v>32340000</v>
      </c>
    </row>
    <row r="13" spans="1:21" ht="50.25" customHeight="1" x14ac:dyDescent="0.25">
      <c r="A13" s="24">
        <v>7</v>
      </c>
      <c r="B13" s="24">
        <v>572</v>
      </c>
      <c r="C13" s="24" t="s">
        <v>3024</v>
      </c>
      <c r="D13" s="25" t="s">
        <v>3025</v>
      </c>
      <c r="E13" s="24" t="s">
        <v>1075</v>
      </c>
      <c r="F13" s="24" t="s">
        <v>24</v>
      </c>
      <c r="G13" s="24" t="s">
        <v>76</v>
      </c>
      <c r="H13" s="24" t="s">
        <v>70</v>
      </c>
      <c r="I13" s="24" t="s">
        <v>817</v>
      </c>
      <c r="J13" s="24" t="s">
        <v>27</v>
      </c>
      <c r="K13" s="26" t="s">
        <v>3026</v>
      </c>
      <c r="L13" s="24" t="s">
        <v>3027</v>
      </c>
      <c r="M13" s="24" t="s">
        <v>37</v>
      </c>
      <c r="N13" s="54" t="s">
        <v>2980</v>
      </c>
      <c r="O13" s="55">
        <v>150000</v>
      </c>
      <c r="P13" s="54">
        <v>1029</v>
      </c>
      <c r="Q13" s="54">
        <f t="shared" si="0"/>
        <v>154350000</v>
      </c>
    </row>
    <row r="14" spans="1:21" ht="66.75" customHeight="1" x14ac:dyDescent="0.25">
      <c r="A14" s="24">
        <v>8</v>
      </c>
      <c r="B14" s="24">
        <v>671</v>
      </c>
      <c r="C14" s="24" t="s">
        <v>3028</v>
      </c>
      <c r="D14" s="25" t="s">
        <v>3029</v>
      </c>
      <c r="E14" s="24" t="s">
        <v>82</v>
      </c>
      <c r="F14" s="24" t="s">
        <v>24</v>
      </c>
      <c r="G14" s="24" t="s">
        <v>76</v>
      </c>
      <c r="H14" s="24" t="s">
        <v>70</v>
      </c>
      <c r="I14" s="24" t="s">
        <v>588</v>
      </c>
      <c r="J14" s="24" t="s">
        <v>78</v>
      </c>
      <c r="K14" s="26" t="s">
        <v>3030</v>
      </c>
      <c r="L14" s="24" t="s">
        <v>1481</v>
      </c>
      <c r="M14" s="24" t="s">
        <v>37</v>
      </c>
      <c r="N14" s="54" t="s">
        <v>2980</v>
      </c>
      <c r="O14" s="55">
        <v>103000</v>
      </c>
      <c r="P14" s="54">
        <v>441</v>
      </c>
      <c r="Q14" s="54">
        <f t="shared" si="0"/>
        <v>45423000</v>
      </c>
    </row>
    <row r="15" spans="1:21" ht="44.25" customHeight="1" x14ac:dyDescent="0.25">
      <c r="A15" s="24">
        <v>9</v>
      </c>
      <c r="B15" s="24">
        <v>672</v>
      </c>
      <c r="C15" s="24" t="s">
        <v>3031</v>
      </c>
      <c r="D15" s="25" t="s">
        <v>3029</v>
      </c>
      <c r="E15" s="24" t="s">
        <v>359</v>
      </c>
      <c r="F15" s="24" t="s">
        <v>24</v>
      </c>
      <c r="G15" s="24" t="s">
        <v>25</v>
      </c>
      <c r="H15" s="24" t="s">
        <v>159</v>
      </c>
      <c r="I15" s="24" t="s">
        <v>588</v>
      </c>
      <c r="J15" s="24" t="s">
        <v>27</v>
      </c>
      <c r="K15" s="26" t="s">
        <v>3032</v>
      </c>
      <c r="L15" s="24" t="s">
        <v>3033</v>
      </c>
      <c r="M15" s="24" t="s">
        <v>37</v>
      </c>
      <c r="N15" s="54" t="s">
        <v>2980</v>
      </c>
      <c r="O15" s="55">
        <v>89000</v>
      </c>
      <c r="P15" s="54">
        <v>525</v>
      </c>
      <c r="Q15" s="54">
        <f t="shared" si="0"/>
        <v>46725000</v>
      </c>
    </row>
    <row r="16" spans="1:21" ht="78.75" customHeight="1" x14ac:dyDescent="0.25">
      <c r="A16" s="24">
        <v>10</v>
      </c>
      <c r="B16" s="24">
        <v>675</v>
      </c>
      <c r="C16" s="24" t="s">
        <v>3034</v>
      </c>
      <c r="D16" s="25" t="s">
        <v>3035</v>
      </c>
      <c r="E16" s="24" t="s">
        <v>158</v>
      </c>
      <c r="F16" s="24" t="s">
        <v>24</v>
      </c>
      <c r="G16" s="24" t="s">
        <v>76</v>
      </c>
      <c r="H16" s="24" t="s">
        <v>3036</v>
      </c>
      <c r="I16" s="24" t="s">
        <v>588</v>
      </c>
      <c r="J16" s="24" t="s">
        <v>27</v>
      </c>
      <c r="K16" s="26" t="s">
        <v>3037</v>
      </c>
      <c r="L16" s="24" t="s">
        <v>3038</v>
      </c>
      <c r="M16" s="24" t="s">
        <v>37</v>
      </c>
      <c r="N16" s="54" t="s">
        <v>2980</v>
      </c>
      <c r="O16" s="55">
        <v>18500</v>
      </c>
      <c r="P16" s="54">
        <v>1764</v>
      </c>
      <c r="Q16" s="54">
        <f t="shared" si="0"/>
        <v>32634000</v>
      </c>
    </row>
    <row r="17" spans="1:17" ht="97.5" customHeight="1" x14ac:dyDescent="0.25">
      <c r="A17" s="14">
        <v>11</v>
      </c>
      <c r="B17" s="14">
        <v>806</v>
      </c>
      <c r="C17" s="14" t="s">
        <v>3039</v>
      </c>
      <c r="D17" s="15" t="s">
        <v>3040</v>
      </c>
      <c r="E17" s="14" t="s">
        <v>3041</v>
      </c>
      <c r="F17" s="14" t="s">
        <v>24</v>
      </c>
      <c r="G17" s="14" t="s">
        <v>25</v>
      </c>
      <c r="H17" s="14" t="s">
        <v>170</v>
      </c>
      <c r="I17" s="14" t="s">
        <v>588</v>
      </c>
      <c r="J17" s="14" t="s">
        <v>78</v>
      </c>
      <c r="K17" s="16" t="s">
        <v>3042</v>
      </c>
      <c r="L17" s="14" t="s">
        <v>3043</v>
      </c>
      <c r="M17" s="14" t="s">
        <v>37</v>
      </c>
      <c r="N17" s="43" t="s">
        <v>2980</v>
      </c>
      <c r="O17" s="44">
        <v>151000</v>
      </c>
      <c r="P17" s="43">
        <v>987</v>
      </c>
      <c r="Q17" s="43">
        <f t="shared" si="0"/>
        <v>149037000</v>
      </c>
    </row>
    <row r="18" spans="1:17" ht="42" customHeight="1" x14ac:dyDescent="0.25">
      <c r="A18" s="17"/>
      <c r="B18" s="18" t="s">
        <v>3044</v>
      </c>
      <c r="C18" s="18"/>
      <c r="D18" s="18"/>
      <c r="E18" s="18"/>
      <c r="F18" s="18"/>
      <c r="G18" s="18"/>
      <c r="H18" s="18"/>
      <c r="I18" s="18"/>
      <c r="J18" s="18"/>
      <c r="K18" s="19"/>
      <c r="L18" s="18"/>
      <c r="M18" s="18"/>
      <c r="N18" s="46"/>
      <c r="O18" s="47"/>
      <c r="P18" s="46"/>
      <c r="Q18" s="49">
        <f>SUM(Q7:Q17)</f>
        <v>1783257000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U13"/>
  <sheetViews>
    <sheetView zoomScale="60" zoomScaleNormal="60" workbookViewId="0">
      <selection activeCell="V9" sqref="V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52.5" customHeight="1" x14ac:dyDescent="0.25">
      <c r="A7" s="11">
        <v>1</v>
      </c>
      <c r="B7" s="11">
        <v>107</v>
      </c>
      <c r="C7" s="11" t="s">
        <v>3046</v>
      </c>
      <c r="D7" s="12" t="s">
        <v>3047</v>
      </c>
      <c r="E7" s="11" t="s">
        <v>158</v>
      </c>
      <c r="F7" s="11" t="s">
        <v>1429</v>
      </c>
      <c r="G7" s="11" t="s">
        <v>795</v>
      </c>
      <c r="H7" s="11" t="s">
        <v>2574</v>
      </c>
      <c r="I7" s="11" t="s">
        <v>588</v>
      </c>
      <c r="J7" s="11" t="s">
        <v>78</v>
      </c>
      <c r="K7" s="13" t="s">
        <v>3048</v>
      </c>
      <c r="L7" s="11" t="s">
        <v>1433</v>
      </c>
      <c r="M7" s="11" t="s">
        <v>37</v>
      </c>
      <c r="N7" s="40" t="s">
        <v>2980</v>
      </c>
      <c r="O7" s="41">
        <v>93700</v>
      </c>
      <c r="P7" s="40">
        <v>1025</v>
      </c>
      <c r="Q7" s="40">
        <f t="shared" ref="Q7:Q12" si="0">O7*P7</f>
        <v>96042500</v>
      </c>
    </row>
    <row r="8" spans="1:21" ht="55.5" customHeight="1" x14ac:dyDescent="0.25">
      <c r="A8" s="24">
        <v>2</v>
      </c>
      <c r="B8" s="24">
        <v>294</v>
      </c>
      <c r="C8" s="24" t="s">
        <v>3049</v>
      </c>
      <c r="D8" s="25" t="s">
        <v>2712</v>
      </c>
      <c r="E8" s="24" t="s">
        <v>3050</v>
      </c>
      <c r="F8" s="24" t="s">
        <v>24</v>
      </c>
      <c r="G8" s="24" t="s">
        <v>795</v>
      </c>
      <c r="H8" s="24" t="s">
        <v>159</v>
      </c>
      <c r="I8" s="24" t="s">
        <v>588</v>
      </c>
      <c r="J8" s="24" t="s">
        <v>78</v>
      </c>
      <c r="K8" s="26" t="s">
        <v>3051</v>
      </c>
      <c r="L8" s="24" t="s">
        <v>1433</v>
      </c>
      <c r="M8" s="24" t="s">
        <v>37</v>
      </c>
      <c r="N8" s="54" t="s">
        <v>2980</v>
      </c>
      <c r="O8" s="55">
        <v>121600</v>
      </c>
      <c r="P8" s="54">
        <v>1509</v>
      </c>
      <c r="Q8" s="54">
        <f t="shared" si="0"/>
        <v>183494400</v>
      </c>
    </row>
    <row r="9" spans="1:21" ht="57.75" customHeight="1" x14ac:dyDescent="0.25">
      <c r="A9" s="24">
        <v>3</v>
      </c>
      <c r="B9" s="24">
        <v>444</v>
      </c>
      <c r="C9" s="24" t="s">
        <v>3052</v>
      </c>
      <c r="D9" s="25" t="s">
        <v>3053</v>
      </c>
      <c r="E9" s="24" t="s">
        <v>158</v>
      </c>
      <c r="F9" s="24" t="s">
        <v>24</v>
      </c>
      <c r="G9" s="24" t="s">
        <v>83</v>
      </c>
      <c r="H9" s="24" t="s">
        <v>70</v>
      </c>
      <c r="I9" s="24" t="s">
        <v>588</v>
      </c>
      <c r="J9" s="24" t="s">
        <v>27</v>
      </c>
      <c r="K9" s="26" t="s">
        <v>3054</v>
      </c>
      <c r="L9" s="24" t="s">
        <v>3055</v>
      </c>
      <c r="M9" s="24" t="s">
        <v>37</v>
      </c>
      <c r="N9" s="54" t="s">
        <v>2980</v>
      </c>
      <c r="O9" s="55">
        <v>133000</v>
      </c>
      <c r="P9" s="54">
        <v>2000</v>
      </c>
      <c r="Q9" s="54">
        <f t="shared" si="0"/>
        <v>266000000</v>
      </c>
    </row>
    <row r="10" spans="1:21" ht="55.5" customHeight="1" x14ac:dyDescent="0.25">
      <c r="A10" s="24">
        <v>4</v>
      </c>
      <c r="B10" s="24">
        <v>573</v>
      </c>
      <c r="C10" s="24" t="s">
        <v>3056</v>
      </c>
      <c r="D10" s="25" t="s">
        <v>3057</v>
      </c>
      <c r="E10" s="24" t="s">
        <v>87</v>
      </c>
      <c r="F10" s="24" t="s">
        <v>24</v>
      </c>
      <c r="G10" s="24" t="s">
        <v>83</v>
      </c>
      <c r="H10" s="24" t="s">
        <v>70</v>
      </c>
      <c r="I10" s="24" t="s">
        <v>588</v>
      </c>
      <c r="J10" s="24" t="s">
        <v>27</v>
      </c>
      <c r="K10" s="26" t="s">
        <v>3058</v>
      </c>
      <c r="L10" s="24" t="s">
        <v>3055</v>
      </c>
      <c r="M10" s="24" t="s">
        <v>37</v>
      </c>
      <c r="N10" s="54" t="s">
        <v>2980</v>
      </c>
      <c r="O10" s="55">
        <v>50000</v>
      </c>
      <c r="P10" s="54">
        <v>580</v>
      </c>
      <c r="Q10" s="54">
        <f t="shared" si="0"/>
        <v>29000000</v>
      </c>
    </row>
    <row r="11" spans="1:21" ht="183" customHeight="1" x14ac:dyDescent="0.25">
      <c r="A11" s="24">
        <v>5</v>
      </c>
      <c r="B11" s="24">
        <v>855</v>
      </c>
      <c r="C11" s="24" t="s">
        <v>3059</v>
      </c>
      <c r="D11" s="25" t="s">
        <v>3060</v>
      </c>
      <c r="E11" s="24" t="s">
        <v>3061</v>
      </c>
      <c r="F11" s="24" t="s">
        <v>1429</v>
      </c>
      <c r="G11" s="24" t="s">
        <v>319</v>
      </c>
      <c r="H11" s="24" t="s">
        <v>3062</v>
      </c>
      <c r="I11" s="24" t="s">
        <v>588</v>
      </c>
      <c r="J11" s="24" t="s">
        <v>78</v>
      </c>
      <c r="K11" s="26" t="s">
        <v>3063</v>
      </c>
      <c r="L11" s="24" t="s">
        <v>3055</v>
      </c>
      <c r="M11" s="24" t="s">
        <v>37</v>
      </c>
      <c r="N11" s="54" t="s">
        <v>3561</v>
      </c>
      <c r="O11" s="55">
        <v>1040</v>
      </c>
      <c r="P11" s="54">
        <v>50499</v>
      </c>
      <c r="Q11" s="54">
        <f t="shared" si="0"/>
        <v>52518960</v>
      </c>
    </row>
    <row r="12" spans="1:21" ht="89.25" customHeight="1" x14ac:dyDescent="0.25">
      <c r="A12" s="14">
        <v>6</v>
      </c>
      <c r="B12" s="14">
        <v>857</v>
      </c>
      <c r="C12" s="14" t="s">
        <v>3064</v>
      </c>
      <c r="D12" s="15" t="s">
        <v>3065</v>
      </c>
      <c r="E12" s="14" t="s">
        <v>3066</v>
      </c>
      <c r="F12" s="14" t="s">
        <v>24</v>
      </c>
      <c r="G12" s="14" t="s">
        <v>484</v>
      </c>
      <c r="H12" s="14" t="s">
        <v>70</v>
      </c>
      <c r="I12" s="14" t="s">
        <v>588</v>
      </c>
      <c r="J12" s="14" t="s">
        <v>27</v>
      </c>
      <c r="K12" s="16" t="s">
        <v>3067</v>
      </c>
      <c r="L12" s="14" t="s">
        <v>3055</v>
      </c>
      <c r="M12" s="14" t="s">
        <v>37</v>
      </c>
      <c r="N12" s="43" t="s">
        <v>2980</v>
      </c>
      <c r="O12" s="44">
        <v>66000</v>
      </c>
      <c r="P12" s="43">
        <v>576</v>
      </c>
      <c r="Q12" s="43">
        <f t="shared" si="0"/>
        <v>38016000</v>
      </c>
    </row>
    <row r="13" spans="1:21" ht="42" customHeight="1" x14ac:dyDescent="0.25">
      <c r="A13" s="17"/>
      <c r="B13" s="18" t="s">
        <v>94</v>
      </c>
      <c r="C13" s="18"/>
      <c r="D13" s="18"/>
      <c r="E13" s="18"/>
      <c r="F13" s="18"/>
      <c r="G13" s="18"/>
      <c r="H13" s="18"/>
      <c r="I13" s="18"/>
      <c r="J13" s="18"/>
      <c r="K13" s="19"/>
      <c r="L13" s="18"/>
      <c r="M13" s="18"/>
      <c r="N13" s="46"/>
      <c r="O13" s="47"/>
      <c r="P13" s="46"/>
      <c r="Q13" s="49">
        <f>SUM(Q7:Q12)</f>
        <v>665071860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10"/>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76.5" customHeight="1" x14ac:dyDescent="0.25">
      <c r="A7" s="11">
        <v>1</v>
      </c>
      <c r="B7" s="11">
        <v>37</v>
      </c>
      <c r="C7" s="11" t="s">
        <v>330</v>
      </c>
      <c r="D7" s="12" t="s">
        <v>331</v>
      </c>
      <c r="E7" s="11" t="s">
        <v>332</v>
      </c>
      <c r="F7" s="11" t="s">
        <v>333</v>
      </c>
      <c r="G7" s="11" t="s">
        <v>334</v>
      </c>
      <c r="H7" s="11" t="s">
        <v>335</v>
      </c>
      <c r="I7" s="11" t="s">
        <v>1346</v>
      </c>
      <c r="J7" s="11" t="s">
        <v>27</v>
      </c>
      <c r="K7" s="13" t="s">
        <v>336</v>
      </c>
      <c r="L7" s="11" t="s">
        <v>337</v>
      </c>
      <c r="M7" s="11" t="s">
        <v>216</v>
      </c>
      <c r="N7" s="40" t="s">
        <v>2980</v>
      </c>
      <c r="O7" s="41">
        <v>29650</v>
      </c>
      <c r="P7" s="40">
        <v>14500</v>
      </c>
      <c r="Q7" s="40">
        <f>O7*P7</f>
        <v>429925000</v>
      </c>
    </row>
    <row r="8" spans="1:21" ht="76.5" customHeight="1" x14ac:dyDescent="0.25">
      <c r="A8" s="24">
        <v>2</v>
      </c>
      <c r="B8" s="24">
        <v>296</v>
      </c>
      <c r="C8" s="24" t="s">
        <v>338</v>
      </c>
      <c r="D8" s="25" t="s">
        <v>339</v>
      </c>
      <c r="E8" s="24" t="s">
        <v>332</v>
      </c>
      <c r="F8" s="24" t="s">
        <v>24</v>
      </c>
      <c r="G8" s="24" t="s">
        <v>340</v>
      </c>
      <c r="H8" s="24" t="s">
        <v>70</v>
      </c>
      <c r="I8" s="24" t="s">
        <v>1346</v>
      </c>
      <c r="J8" s="24" t="s">
        <v>341</v>
      </c>
      <c r="K8" s="26" t="s">
        <v>342</v>
      </c>
      <c r="L8" s="24" t="s">
        <v>343</v>
      </c>
      <c r="M8" s="24" t="s">
        <v>216</v>
      </c>
      <c r="N8" s="54" t="s">
        <v>2980</v>
      </c>
      <c r="O8" s="55">
        <v>15100</v>
      </c>
      <c r="P8" s="54">
        <v>1500</v>
      </c>
      <c r="Q8" s="54">
        <f>O8*P8</f>
        <v>22650000</v>
      </c>
    </row>
    <row r="9" spans="1:21" ht="76.5" customHeight="1" x14ac:dyDescent="0.25">
      <c r="A9" s="14">
        <v>3</v>
      </c>
      <c r="B9" s="14">
        <v>381</v>
      </c>
      <c r="C9" s="14" t="s">
        <v>344</v>
      </c>
      <c r="D9" s="15" t="s">
        <v>345</v>
      </c>
      <c r="E9" s="14" t="s">
        <v>346</v>
      </c>
      <c r="F9" s="14" t="s">
        <v>43</v>
      </c>
      <c r="G9" s="14" t="s">
        <v>273</v>
      </c>
      <c r="H9" s="14" t="s">
        <v>3582</v>
      </c>
      <c r="I9" s="14" t="s">
        <v>2822</v>
      </c>
      <c r="J9" s="14" t="s">
        <v>78</v>
      </c>
      <c r="K9" s="16" t="s">
        <v>347</v>
      </c>
      <c r="L9" s="14" t="s">
        <v>348</v>
      </c>
      <c r="M9" s="14" t="s">
        <v>349</v>
      </c>
      <c r="N9" s="43" t="s">
        <v>3557</v>
      </c>
      <c r="O9" s="44">
        <v>7068</v>
      </c>
      <c r="P9" s="43">
        <v>145000</v>
      </c>
      <c r="Q9" s="43">
        <f>O9*P9</f>
        <v>1024860000</v>
      </c>
    </row>
    <row r="10" spans="1:21" ht="36" customHeight="1" x14ac:dyDescent="0.25">
      <c r="A10" s="17"/>
      <c r="B10" s="18" t="s">
        <v>58</v>
      </c>
      <c r="C10" s="18"/>
      <c r="D10" s="18"/>
      <c r="E10" s="18"/>
      <c r="F10" s="18"/>
      <c r="G10" s="18"/>
      <c r="H10" s="18"/>
      <c r="I10" s="18"/>
      <c r="J10" s="18"/>
      <c r="K10" s="19"/>
      <c r="L10" s="18"/>
      <c r="M10" s="18"/>
      <c r="N10" s="46"/>
      <c r="O10" s="47"/>
      <c r="P10" s="46"/>
      <c r="Q10" s="49">
        <f>SUM(Q7:Q9)</f>
        <v>1477435000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U11"/>
  <sheetViews>
    <sheetView zoomScale="60" zoomScaleNormal="60" workbookViewId="0">
      <selection activeCell="V9" sqref="V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62.25" customHeight="1" x14ac:dyDescent="0.25">
      <c r="A6" s="90"/>
      <c r="B6" s="90"/>
      <c r="C6" s="91"/>
      <c r="D6" s="86"/>
      <c r="E6" s="86"/>
      <c r="F6" s="86"/>
      <c r="G6" s="86"/>
      <c r="H6" s="86"/>
      <c r="I6" s="86"/>
      <c r="J6" s="86"/>
      <c r="K6" s="86"/>
      <c r="L6" s="86"/>
      <c r="M6" s="86"/>
      <c r="N6" s="87"/>
      <c r="O6" s="87"/>
      <c r="P6" s="87"/>
      <c r="Q6" s="87"/>
    </row>
    <row r="7" spans="1:21" ht="54.75" customHeight="1" x14ac:dyDescent="0.25">
      <c r="A7" s="11">
        <v>1</v>
      </c>
      <c r="B7" s="11">
        <v>61</v>
      </c>
      <c r="C7" s="11" t="s">
        <v>3069</v>
      </c>
      <c r="D7" s="12" t="s">
        <v>3070</v>
      </c>
      <c r="E7" s="11" t="s">
        <v>539</v>
      </c>
      <c r="F7" s="11" t="s">
        <v>24</v>
      </c>
      <c r="G7" s="11" t="s">
        <v>76</v>
      </c>
      <c r="H7" s="11" t="s">
        <v>366</v>
      </c>
      <c r="I7" s="11" t="s">
        <v>1346</v>
      </c>
      <c r="J7" s="11" t="s">
        <v>78</v>
      </c>
      <c r="K7" s="13" t="s">
        <v>3071</v>
      </c>
      <c r="L7" s="11" t="s">
        <v>3072</v>
      </c>
      <c r="M7" s="11" t="s">
        <v>216</v>
      </c>
      <c r="N7" s="40" t="s">
        <v>2980</v>
      </c>
      <c r="O7" s="41">
        <v>71500</v>
      </c>
      <c r="P7" s="40">
        <v>5250</v>
      </c>
      <c r="Q7" s="40">
        <f>O7*P7</f>
        <v>375375000</v>
      </c>
    </row>
    <row r="8" spans="1:21" ht="46.5" customHeight="1" x14ac:dyDescent="0.25">
      <c r="A8" s="24">
        <v>2</v>
      </c>
      <c r="B8" s="24">
        <v>325</v>
      </c>
      <c r="C8" s="24" t="s">
        <v>3073</v>
      </c>
      <c r="D8" s="25" t="s">
        <v>3074</v>
      </c>
      <c r="E8" s="24" t="s">
        <v>3075</v>
      </c>
      <c r="F8" s="24" t="s">
        <v>175</v>
      </c>
      <c r="G8" s="24" t="s">
        <v>2858</v>
      </c>
      <c r="H8" s="24" t="s">
        <v>304</v>
      </c>
      <c r="I8" s="24" t="s">
        <v>1346</v>
      </c>
      <c r="J8" s="24" t="s">
        <v>27</v>
      </c>
      <c r="K8" s="26" t="s">
        <v>3076</v>
      </c>
      <c r="L8" s="24" t="s">
        <v>3077</v>
      </c>
      <c r="M8" s="24" t="s">
        <v>216</v>
      </c>
      <c r="N8" s="54" t="s">
        <v>3559</v>
      </c>
      <c r="O8" s="55">
        <v>1294</v>
      </c>
      <c r="P8" s="54">
        <v>60000</v>
      </c>
      <c r="Q8" s="54">
        <f>O8*P8</f>
        <v>77640000</v>
      </c>
    </row>
    <row r="9" spans="1:21" ht="69.75" customHeight="1" x14ac:dyDescent="0.25">
      <c r="A9" s="24">
        <v>3</v>
      </c>
      <c r="B9" s="24">
        <v>443</v>
      </c>
      <c r="C9" s="24" t="s">
        <v>3078</v>
      </c>
      <c r="D9" s="25" t="s">
        <v>3079</v>
      </c>
      <c r="E9" s="24" t="s">
        <v>417</v>
      </c>
      <c r="F9" s="24" t="s">
        <v>24</v>
      </c>
      <c r="G9" s="24" t="s">
        <v>3080</v>
      </c>
      <c r="H9" s="24" t="s">
        <v>2675</v>
      </c>
      <c r="I9" s="24" t="s">
        <v>1346</v>
      </c>
      <c r="J9" s="24" t="s">
        <v>341</v>
      </c>
      <c r="K9" s="26" t="s">
        <v>3081</v>
      </c>
      <c r="L9" s="24" t="s">
        <v>1659</v>
      </c>
      <c r="M9" s="24" t="s">
        <v>532</v>
      </c>
      <c r="N9" s="54" t="s">
        <v>2980</v>
      </c>
      <c r="O9" s="55">
        <v>413000</v>
      </c>
      <c r="P9" s="54">
        <v>1350</v>
      </c>
      <c r="Q9" s="54">
        <f>O9*P9</f>
        <v>557550000</v>
      </c>
    </row>
    <row r="10" spans="1:21" ht="54" customHeight="1" x14ac:dyDescent="0.25">
      <c r="A10" s="14">
        <v>4</v>
      </c>
      <c r="B10" s="14">
        <v>732</v>
      </c>
      <c r="C10" s="14" t="s">
        <v>3082</v>
      </c>
      <c r="D10" s="15" t="s">
        <v>3083</v>
      </c>
      <c r="E10" s="14" t="s">
        <v>332</v>
      </c>
      <c r="F10" s="14" t="s">
        <v>24</v>
      </c>
      <c r="G10" s="14" t="s">
        <v>3084</v>
      </c>
      <c r="H10" s="14" t="s">
        <v>195</v>
      </c>
      <c r="I10" s="14" t="s">
        <v>1346</v>
      </c>
      <c r="J10" s="14" t="s">
        <v>27</v>
      </c>
      <c r="K10" s="16" t="s">
        <v>3085</v>
      </c>
      <c r="L10" s="14" t="s">
        <v>3086</v>
      </c>
      <c r="M10" s="14" t="s">
        <v>973</v>
      </c>
      <c r="N10" s="43" t="s">
        <v>2980</v>
      </c>
      <c r="O10" s="44">
        <v>15000</v>
      </c>
      <c r="P10" s="43">
        <v>15000</v>
      </c>
      <c r="Q10" s="43">
        <f>O10*P10</f>
        <v>225000000</v>
      </c>
    </row>
    <row r="11" spans="1:21" ht="49.5" customHeight="1" x14ac:dyDescent="0.25">
      <c r="A11" s="17"/>
      <c r="B11" s="18" t="s">
        <v>563</v>
      </c>
      <c r="C11" s="18"/>
      <c r="D11" s="18"/>
      <c r="E11" s="18"/>
      <c r="F11" s="18"/>
      <c r="G11" s="18"/>
      <c r="H11" s="18"/>
      <c r="I11" s="18"/>
      <c r="J11" s="18"/>
      <c r="K11" s="19"/>
      <c r="L11" s="18"/>
      <c r="M11" s="18"/>
      <c r="N11" s="46"/>
      <c r="O11" s="47"/>
      <c r="P11" s="46"/>
      <c r="Q11" s="49">
        <f>SUM(Q7:Q10)</f>
        <v>1235565000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U15"/>
  <sheetViews>
    <sheetView topLeftCell="A10" zoomScale="60" zoomScaleNormal="60" workbookViewId="0">
      <selection activeCell="S10" sqref="S10"/>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7" customHeight="1" x14ac:dyDescent="0.25">
      <c r="A6" s="90"/>
      <c r="B6" s="90"/>
      <c r="C6" s="91"/>
      <c r="D6" s="86"/>
      <c r="E6" s="86"/>
      <c r="F6" s="86"/>
      <c r="G6" s="86"/>
      <c r="H6" s="86"/>
      <c r="I6" s="86"/>
      <c r="J6" s="86"/>
      <c r="K6" s="86"/>
      <c r="L6" s="86"/>
      <c r="M6" s="86"/>
      <c r="N6" s="87"/>
      <c r="O6" s="87"/>
      <c r="P6" s="87"/>
      <c r="Q6" s="87"/>
    </row>
    <row r="7" spans="1:21" ht="48" customHeight="1" x14ac:dyDescent="0.25">
      <c r="A7" s="11">
        <v>1</v>
      </c>
      <c r="B7" s="11">
        <v>59</v>
      </c>
      <c r="C7" s="11" t="s">
        <v>3088</v>
      </c>
      <c r="D7" s="12" t="s">
        <v>2625</v>
      </c>
      <c r="E7" s="11" t="s">
        <v>110</v>
      </c>
      <c r="F7" s="11" t="s">
        <v>1429</v>
      </c>
      <c r="G7" s="11" t="s">
        <v>3089</v>
      </c>
      <c r="H7" s="11" t="s">
        <v>3603</v>
      </c>
      <c r="I7" s="11" t="s">
        <v>1346</v>
      </c>
      <c r="J7" s="11" t="s">
        <v>27</v>
      </c>
      <c r="K7" s="13" t="s">
        <v>3090</v>
      </c>
      <c r="L7" s="11" t="s">
        <v>3091</v>
      </c>
      <c r="M7" s="11" t="s">
        <v>48</v>
      </c>
      <c r="N7" s="40" t="s">
        <v>2980</v>
      </c>
      <c r="O7" s="41">
        <v>35500</v>
      </c>
      <c r="P7" s="40">
        <v>4650</v>
      </c>
      <c r="Q7" s="40">
        <f t="shared" ref="Q7:Q14" si="0">O7*P7</f>
        <v>165075000</v>
      </c>
    </row>
    <row r="8" spans="1:21" ht="61.5" customHeight="1" x14ac:dyDescent="0.25">
      <c r="A8" s="24">
        <v>2</v>
      </c>
      <c r="B8" s="24">
        <v>128</v>
      </c>
      <c r="C8" s="24" t="s">
        <v>3092</v>
      </c>
      <c r="D8" s="25" t="s">
        <v>3093</v>
      </c>
      <c r="E8" s="24" t="s">
        <v>359</v>
      </c>
      <c r="F8" s="24" t="s">
        <v>24</v>
      </c>
      <c r="G8" s="24" t="s">
        <v>76</v>
      </c>
      <c r="H8" s="24" t="s">
        <v>894</v>
      </c>
      <c r="I8" s="24" t="s">
        <v>1346</v>
      </c>
      <c r="J8" s="24" t="s">
        <v>27</v>
      </c>
      <c r="K8" s="26" t="s">
        <v>3094</v>
      </c>
      <c r="L8" s="24" t="s">
        <v>3095</v>
      </c>
      <c r="M8" s="24" t="s">
        <v>124</v>
      </c>
      <c r="N8" s="54" t="s">
        <v>2980</v>
      </c>
      <c r="O8" s="55">
        <v>5000</v>
      </c>
      <c r="P8" s="54">
        <v>6500</v>
      </c>
      <c r="Q8" s="54">
        <f t="shared" si="0"/>
        <v>32500000</v>
      </c>
    </row>
    <row r="9" spans="1:21" ht="61.5" customHeight="1" x14ac:dyDescent="0.25">
      <c r="A9" s="24">
        <v>3</v>
      </c>
      <c r="B9" s="24">
        <v>310</v>
      </c>
      <c r="C9" s="24" t="s">
        <v>3096</v>
      </c>
      <c r="D9" s="25" t="s">
        <v>2417</v>
      </c>
      <c r="E9" s="24" t="s">
        <v>138</v>
      </c>
      <c r="F9" s="24" t="s">
        <v>24</v>
      </c>
      <c r="G9" s="24" t="s">
        <v>25</v>
      </c>
      <c r="H9" s="24" t="s">
        <v>159</v>
      </c>
      <c r="I9" s="24" t="s">
        <v>1438</v>
      </c>
      <c r="J9" s="24" t="s">
        <v>27</v>
      </c>
      <c r="K9" s="26" t="s">
        <v>3097</v>
      </c>
      <c r="L9" s="24" t="s">
        <v>3098</v>
      </c>
      <c r="M9" s="24" t="s">
        <v>2767</v>
      </c>
      <c r="N9" s="54" t="s">
        <v>2980</v>
      </c>
      <c r="O9" s="55">
        <v>20000</v>
      </c>
      <c r="P9" s="54">
        <v>2790</v>
      </c>
      <c r="Q9" s="54">
        <f t="shared" si="0"/>
        <v>55800000</v>
      </c>
    </row>
    <row r="10" spans="1:21" ht="46.5" customHeight="1" x14ac:dyDescent="0.25">
      <c r="A10" s="24">
        <v>4</v>
      </c>
      <c r="B10" s="24">
        <v>540</v>
      </c>
      <c r="C10" s="24" t="s">
        <v>3099</v>
      </c>
      <c r="D10" s="25" t="s">
        <v>3100</v>
      </c>
      <c r="E10" s="24" t="s">
        <v>3101</v>
      </c>
      <c r="F10" s="24" t="s">
        <v>24</v>
      </c>
      <c r="G10" s="24" t="s">
        <v>3102</v>
      </c>
      <c r="H10" s="24" t="s">
        <v>3103</v>
      </c>
      <c r="I10" s="24" t="s">
        <v>588</v>
      </c>
      <c r="J10" s="24" t="s">
        <v>27</v>
      </c>
      <c r="K10" s="26" t="s">
        <v>3104</v>
      </c>
      <c r="L10" s="24" t="s">
        <v>3098</v>
      </c>
      <c r="M10" s="24" t="s">
        <v>2767</v>
      </c>
      <c r="N10" s="54" t="s">
        <v>3558</v>
      </c>
      <c r="O10" s="55">
        <v>5000</v>
      </c>
      <c r="P10" s="54">
        <v>3645</v>
      </c>
      <c r="Q10" s="54">
        <f t="shared" si="0"/>
        <v>18225000</v>
      </c>
    </row>
    <row r="11" spans="1:21" ht="51" customHeight="1" x14ac:dyDescent="0.25">
      <c r="A11" s="24">
        <v>5</v>
      </c>
      <c r="B11" s="24">
        <v>684</v>
      </c>
      <c r="C11" s="24" t="s">
        <v>3105</v>
      </c>
      <c r="D11" s="25" t="s">
        <v>3106</v>
      </c>
      <c r="E11" s="24" t="s">
        <v>3107</v>
      </c>
      <c r="F11" s="24" t="s">
        <v>200</v>
      </c>
      <c r="G11" s="24" t="s">
        <v>3108</v>
      </c>
      <c r="H11" s="24" t="s">
        <v>263</v>
      </c>
      <c r="I11" s="24" t="s">
        <v>1346</v>
      </c>
      <c r="J11" s="24" t="s">
        <v>1062</v>
      </c>
      <c r="K11" s="26" t="s">
        <v>3109</v>
      </c>
      <c r="L11" s="24" t="s">
        <v>3110</v>
      </c>
      <c r="M11" s="24" t="s">
        <v>1073</v>
      </c>
      <c r="N11" s="54" t="s">
        <v>3557</v>
      </c>
      <c r="O11" s="55">
        <v>250</v>
      </c>
      <c r="P11" s="54">
        <v>68000</v>
      </c>
      <c r="Q11" s="54">
        <f t="shared" si="0"/>
        <v>17000000</v>
      </c>
    </row>
    <row r="12" spans="1:21" ht="48.75" customHeight="1" x14ac:dyDescent="0.25">
      <c r="A12" s="24">
        <v>6</v>
      </c>
      <c r="B12" s="24">
        <v>731</v>
      </c>
      <c r="C12" s="24" t="s">
        <v>3111</v>
      </c>
      <c r="D12" s="25" t="s">
        <v>3112</v>
      </c>
      <c r="E12" s="24" t="s">
        <v>359</v>
      </c>
      <c r="F12" s="24" t="s">
        <v>24</v>
      </c>
      <c r="G12" s="24" t="s">
        <v>1732</v>
      </c>
      <c r="H12" s="24" t="s">
        <v>159</v>
      </c>
      <c r="I12" s="24" t="s">
        <v>1438</v>
      </c>
      <c r="J12" s="24" t="s">
        <v>27</v>
      </c>
      <c r="K12" s="26" t="s">
        <v>3113</v>
      </c>
      <c r="L12" s="24" t="s">
        <v>3098</v>
      </c>
      <c r="M12" s="24" t="s">
        <v>2767</v>
      </c>
      <c r="N12" s="54" t="s">
        <v>2980</v>
      </c>
      <c r="O12" s="55">
        <v>10000</v>
      </c>
      <c r="P12" s="54">
        <v>500</v>
      </c>
      <c r="Q12" s="54">
        <f t="shared" si="0"/>
        <v>5000000</v>
      </c>
    </row>
    <row r="13" spans="1:21" ht="45" customHeight="1" x14ac:dyDescent="0.25">
      <c r="A13" s="24">
        <v>7</v>
      </c>
      <c r="B13" s="24">
        <v>739</v>
      </c>
      <c r="C13" s="24" t="s">
        <v>3114</v>
      </c>
      <c r="D13" s="25" t="s">
        <v>3115</v>
      </c>
      <c r="E13" s="24" t="s">
        <v>539</v>
      </c>
      <c r="F13" s="24" t="s">
        <v>24</v>
      </c>
      <c r="G13" s="24" t="s">
        <v>1732</v>
      </c>
      <c r="H13" s="24" t="s">
        <v>34</v>
      </c>
      <c r="I13" s="24" t="s">
        <v>1438</v>
      </c>
      <c r="J13" s="24" t="s">
        <v>27</v>
      </c>
      <c r="K13" s="26" t="s">
        <v>3116</v>
      </c>
      <c r="L13" s="24" t="s">
        <v>3098</v>
      </c>
      <c r="M13" s="24" t="s">
        <v>2767</v>
      </c>
      <c r="N13" s="54" t="s">
        <v>2980</v>
      </c>
      <c r="O13" s="55">
        <v>6000</v>
      </c>
      <c r="P13" s="54">
        <v>1910</v>
      </c>
      <c r="Q13" s="54">
        <f t="shared" si="0"/>
        <v>11460000</v>
      </c>
    </row>
    <row r="14" spans="1:21" ht="65.25" customHeight="1" x14ac:dyDescent="0.25">
      <c r="A14" s="14">
        <v>8</v>
      </c>
      <c r="B14" s="14">
        <v>796</v>
      </c>
      <c r="C14" s="14" t="s">
        <v>3117</v>
      </c>
      <c r="D14" s="15" t="s">
        <v>3118</v>
      </c>
      <c r="E14" s="14" t="s">
        <v>501</v>
      </c>
      <c r="F14" s="14" t="s">
        <v>24</v>
      </c>
      <c r="G14" s="14" t="s">
        <v>25</v>
      </c>
      <c r="H14" s="14" t="s">
        <v>159</v>
      </c>
      <c r="I14" s="14" t="s">
        <v>1438</v>
      </c>
      <c r="J14" s="14" t="s">
        <v>27</v>
      </c>
      <c r="K14" s="16" t="s">
        <v>3119</v>
      </c>
      <c r="L14" s="14" t="s">
        <v>3098</v>
      </c>
      <c r="M14" s="14" t="s">
        <v>2767</v>
      </c>
      <c r="N14" s="43" t="s">
        <v>2980</v>
      </c>
      <c r="O14" s="44">
        <v>125000</v>
      </c>
      <c r="P14" s="43">
        <v>900</v>
      </c>
      <c r="Q14" s="43">
        <f t="shared" si="0"/>
        <v>112500000</v>
      </c>
    </row>
    <row r="15" spans="1:21" ht="42" customHeight="1" x14ac:dyDescent="0.25">
      <c r="A15" s="17"/>
      <c r="B15" s="18" t="s">
        <v>2320</v>
      </c>
      <c r="C15" s="18"/>
      <c r="D15" s="18"/>
      <c r="E15" s="18"/>
      <c r="F15" s="18"/>
      <c r="G15" s="18"/>
      <c r="H15" s="18"/>
      <c r="I15" s="18"/>
      <c r="J15" s="18"/>
      <c r="K15" s="19"/>
      <c r="L15" s="18"/>
      <c r="M15" s="18"/>
      <c r="N15" s="46"/>
      <c r="O15" s="47"/>
      <c r="P15" s="46"/>
      <c r="Q15" s="49">
        <f>SUM(Q7:Q14)</f>
        <v>417560000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U10"/>
  <sheetViews>
    <sheetView zoomScale="60" zoomScaleNormal="60" workbookViewId="0">
      <selection activeCell="T9" sqref="T9"/>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3789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75" customHeight="1" x14ac:dyDescent="0.25">
      <c r="A7" s="11">
        <v>1</v>
      </c>
      <c r="B7" s="11">
        <v>644</v>
      </c>
      <c r="C7" s="11" t="s">
        <v>3121</v>
      </c>
      <c r="D7" s="12" t="s">
        <v>3122</v>
      </c>
      <c r="E7" s="11" t="s">
        <v>3123</v>
      </c>
      <c r="F7" s="11" t="s">
        <v>24</v>
      </c>
      <c r="G7" s="11" t="s">
        <v>76</v>
      </c>
      <c r="H7" s="11" t="s">
        <v>70</v>
      </c>
      <c r="I7" s="11" t="s">
        <v>817</v>
      </c>
      <c r="J7" s="11" t="s">
        <v>27</v>
      </c>
      <c r="K7" s="13" t="s">
        <v>3124</v>
      </c>
      <c r="L7" s="11" t="s">
        <v>3125</v>
      </c>
      <c r="M7" s="11" t="s">
        <v>30</v>
      </c>
      <c r="N7" s="40" t="s">
        <v>2980</v>
      </c>
      <c r="O7" s="41">
        <v>98500</v>
      </c>
      <c r="P7" s="40">
        <v>3800</v>
      </c>
      <c r="Q7" s="40">
        <f>O7*P7</f>
        <v>374300000</v>
      </c>
    </row>
    <row r="8" spans="1:21" ht="66.75" customHeight="1" x14ac:dyDescent="0.25">
      <c r="A8" s="24">
        <v>2</v>
      </c>
      <c r="B8" s="24">
        <v>645</v>
      </c>
      <c r="C8" s="24" t="s">
        <v>3126</v>
      </c>
      <c r="D8" s="25" t="s">
        <v>3122</v>
      </c>
      <c r="E8" s="24" t="s">
        <v>3127</v>
      </c>
      <c r="F8" s="24" t="s">
        <v>24</v>
      </c>
      <c r="G8" s="24" t="s">
        <v>76</v>
      </c>
      <c r="H8" s="24" t="s">
        <v>830</v>
      </c>
      <c r="I8" s="24" t="s">
        <v>2822</v>
      </c>
      <c r="J8" s="24" t="s">
        <v>27</v>
      </c>
      <c r="K8" s="26" t="s">
        <v>3128</v>
      </c>
      <c r="L8" s="24" t="s">
        <v>3129</v>
      </c>
      <c r="M8" s="24" t="s">
        <v>30</v>
      </c>
      <c r="N8" s="54" t="s">
        <v>2980</v>
      </c>
      <c r="O8" s="55">
        <v>60000</v>
      </c>
      <c r="P8" s="54">
        <v>3350</v>
      </c>
      <c r="Q8" s="54">
        <f>O8*P8</f>
        <v>201000000</v>
      </c>
    </row>
    <row r="9" spans="1:21" ht="116.25" customHeight="1" x14ac:dyDescent="0.25">
      <c r="A9" s="14">
        <v>3</v>
      </c>
      <c r="B9" s="14">
        <v>659</v>
      </c>
      <c r="C9" s="14" t="s">
        <v>3130</v>
      </c>
      <c r="D9" s="15" t="s">
        <v>3131</v>
      </c>
      <c r="E9" s="14" t="s">
        <v>3132</v>
      </c>
      <c r="F9" s="14" t="s">
        <v>43</v>
      </c>
      <c r="G9" s="14" t="s">
        <v>52</v>
      </c>
      <c r="H9" s="14" t="s">
        <v>3133</v>
      </c>
      <c r="I9" s="14" t="s">
        <v>1346</v>
      </c>
      <c r="J9" s="14" t="s">
        <v>27</v>
      </c>
      <c r="K9" s="16" t="s">
        <v>3134</v>
      </c>
      <c r="L9" s="14" t="s">
        <v>3135</v>
      </c>
      <c r="M9" s="14" t="s">
        <v>48</v>
      </c>
      <c r="N9" s="43" t="s">
        <v>3562</v>
      </c>
      <c r="O9" s="44">
        <v>1760</v>
      </c>
      <c r="P9" s="43">
        <v>152000</v>
      </c>
      <c r="Q9" s="43">
        <f>O9*P9</f>
        <v>267520000</v>
      </c>
    </row>
    <row r="10" spans="1:21" ht="40.5" customHeight="1" x14ac:dyDescent="0.25">
      <c r="A10" s="17"/>
      <c r="B10" s="18" t="s">
        <v>58</v>
      </c>
      <c r="C10" s="18"/>
      <c r="D10" s="18"/>
      <c r="E10" s="18"/>
      <c r="F10" s="18"/>
      <c r="G10" s="18"/>
      <c r="H10" s="18"/>
      <c r="I10" s="18"/>
      <c r="J10" s="18"/>
      <c r="K10" s="19"/>
      <c r="L10" s="18"/>
      <c r="M10" s="18"/>
      <c r="N10" s="46"/>
      <c r="O10" s="47"/>
      <c r="P10" s="46"/>
      <c r="Q10" s="49">
        <f>SUM(Q7:Q9)</f>
        <v>842820000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U8"/>
  <sheetViews>
    <sheetView zoomScale="60" zoomScaleNormal="60" workbookViewId="0">
      <selection activeCell="V8" sqref="V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3689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5.75" customHeight="1" x14ac:dyDescent="0.25">
      <c r="A6" s="90"/>
      <c r="B6" s="90"/>
      <c r="C6" s="91"/>
      <c r="D6" s="86"/>
      <c r="E6" s="86"/>
      <c r="F6" s="86"/>
      <c r="G6" s="86"/>
      <c r="H6" s="86"/>
      <c r="I6" s="86"/>
      <c r="J6" s="86"/>
      <c r="K6" s="86"/>
      <c r="L6" s="86"/>
      <c r="M6" s="86"/>
      <c r="N6" s="87"/>
      <c r="O6" s="87"/>
      <c r="P6" s="87"/>
      <c r="Q6" s="87"/>
    </row>
    <row r="7" spans="1:21" ht="80.25" customHeight="1" x14ac:dyDescent="0.25">
      <c r="A7" s="27">
        <v>1</v>
      </c>
      <c r="B7" s="27">
        <v>124</v>
      </c>
      <c r="C7" s="27" t="s">
        <v>3137</v>
      </c>
      <c r="D7" s="28" t="s">
        <v>3138</v>
      </c>
      <c r="E7" s="27" t="s">
        <v>359</v>
      </c>
      <c r="F7" s="27" t="s">
        <v>24</v>
      </c>
      <c r="G7" s="27" t="s">
        <v>76</v>
      </c>
      <c r="H7" s="27" t="s">
        <v>70</v>
      </c>
      <c r="I7" s="27" t="s">
        <v>1346</v>
      </c>
      <c r="J7" s="27" t="s">
        <v>27</v>
      </c>
      <c r="K7" s="29" t="s">
        <v>3139</v>
      </c>
      <c r="L7" s="27" t="s">
        <v>3140</v>
      </c>
      <c r="M7" s="27" t="s">
        <v>216</v>
      </c>
      <c r="N7" s="57" t="s">
        <v>2980</v>
      </c>
      <c r="O7" s="58">
        <v>65500</v>
      </c>
      <c r="P7" s="57">
        <v>1710</v>
      </c>
      <c r="Q7" s="57">
        <f>O7*P7</f>
        <v>112005000</v>
      </c>
    </row>
    <row r="8" spans="1:21" ht="47.25" customHeight="1" x14ac:dyDescent="0.25">
      <c r="A8" s="17"/>
      <c r="B8" s="18" t="s">
        <v>878</v>
      </c>
      <c r="C8" s="18"/>
      <c r="D8" s="18"/>
      <c r="E8" s="18"/>
      <c r="F8" s="18"/>
      <c r="G8" s="18"/>
      <c r="H8" s="18"/>
      <c r="I8" s="18"/>
      <c r="J8" s="18"/>
      <c r="K8" s="19"/>
      <c r="L8" s="18"/>
      <c r="M8" s="18"/>
      <c r="N8" s="46"/>
      <c r="O8" s="47"/>
      <c r="P8" s="46"/>
      <c r="Q8" s="49">
        <f>SUM(Q7:Q7)</f>
        <v>112005000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U8"/>
  <sheetViews>
    <sheetView zoomScale="60" zoomScaleNormal="60" workbookViewId="0">
      <selection activeCell="M16" sqref="M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63.75" customHeight="1" x14ac:dyDescent="0.25">
      <c r="A6" s="90"/>
      <c r="B6" s="90"/>
      <c r="C6" s="91"/>
      <c r="D6" s="86"/>
      <c r="E6" s="86"/>
      <c r="F6" s="86"/>
      <c r="G6" s="86"/>
      <c r="H6" s="86"/>
      <c r="I6" s="86"/>
      <c r="J6" s="86"/>
      <c r="K6" s="86"/>
      <c r="L6" s="86"/>
      <c r="M6" s="86"/>
      <c r="N6" s="87"/>
      <c r="O6" s="87"/>
      <c r="P6" s="87"/>
      <c r="Q6" s="87"/>
    </row>
    <row r="7" spans="1:21" ht="61.5" customHeight="1" x14ac:dyDescent="0.25">
      <c r="A7" s="27">
        <v>1</v>
      </c>
      <c r="B7" s="27">
        <v>332</v>
      </c>
      <c r="C7" s="27" t="s">
        <v>3142</v>
      </c>
      <c r="D7" s="28" t="s">
        <v>3143</v>
      </c>
      <c r="E7" s="27" t="s">
        <v>110</v>
      </c>
      <c r="F7" s="27" t="s">
        <v>24</v>
      </c>
      <c r="G7" s="27" t="s">
        <v>25</v>
      </c>
      <c r="H7" s="27" t="s">
        <v>3144</v>
      </c>
      <c r="I7" s="27" t="s">
        <v>1346</v>
      </c>
      <c r="J7" s="27" t="s">
        <v>78</v>
      </c>
      <c r="K7" s="29" t="s">
        <v>3145</v>
      </c>
      <c r="L7" s="27" t="s">
        <v>215</v>
      </c>
      <c r="M7" s="27" t="s">
        <v>216</v>
      </c>
      <c r="N7" s="57" t="s">
        <v>2980</v>
      </c>
      <c r="O7" s="58">
        <v>35000</v>
      </c>
      <c r="P7" s="57">
        <v>24050</v>
      </c>
      <c r="Q7" s="57">
        <f>O7*P7</f>
        <v>841750000</v>
      </c>
    </row>
    <row r="8" spans="1:21" ht="42" customHeight="1" x14ac:dyDescent="0.25">
      <c r="A8" s="17"/>
      <c r="B8" s="18" t="s">
        <v>878</v>
      </c>
      <c r="C8" s="18"/>
      <c r="D8" s="18"/>
      <c r="E8" s="18"/>
      <c r="F8" s="18"/>
      <c r="G8" s="18"/>
      <c r="H8" s="18"/>
      <c r="I8" s="18"/>
      <c r="J8" s="18"/>
      <c r="K8" s="19"/>
      <c r="L8" s="18"/>
      <c r="M8" s="18"/>
      <c r="N8" s="46"/>
      <c r="O8" s="47"/>
      <c r="P8" s="46"/>
      <c r="Q8" s="49">
        <f>SUM(Q7:Q7)</f>
        <v>841750000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U46"/>
  <sheetViews>
    <sheetView topLeftCell="A44" zoomScale="60" zoomScaleNormal="60" workbookViewId="0">
      <selection activeCell="V8" sqref="V8"/>
    </sheetView>
  </sheetViews>
  <sheetFormatPr defaultRowHeight="15" x14ac:dyDescent="0.25"/>
  <cols>
    <col min="1" max="1" width="6.7109375" customWidth="1"/>
    <col min="2" max="2" width="8" customWidth="1"/>
    <col min="3" max="3" width="14.7109375" customWidth="1"/>
    <col min="4" max="4" width="25.2851562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1.42578125" customWidth="1"/>
    <col min="13" max="13" width="14.7109375" customWidth="1"/>
    <col min="14" max="14" width="12.85546875" customWidth="1"/>
    <col min="15" max="15" width="13.85546875" customWidth="1"/>
    <col min="16" max="16" width="16.140625" customWidth="1"/>
    <col min="17" max="17" width="19.5703125" customWidth="1"/>
  </cols>
  <sheetData>
    <row r="1" spans="1:21" s="68" customFormat="1" ht="15.75" x14ac:dyDescent="0.25">
      <c r="A1" s="63" t="s">
        <v>3792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7" customHeight="1" x14ac:dyDescent="0.25">
      <c r="A6" s="90"/>
      <c r="B6" s="90"/>
      <c r="C6" s="91"/>
      <c r="D6" s="86"/>
      <c r="E6" s="86"/>
      <c r="F6" s="86"/>
      <c r="G6" s="86"/>
      <c r="H6" s="86"/>
      <c r="I6" s="86"/>
      <c r="J6" s="86"/>
      <c r="K6" s="86"/>
      <c r="L6" s="86"/>
      <c r="M6" s="86"/>
      <c r="N6" s="87"/>
      <c r="O6" s="87"/>
      <c r="P6" s="87"/>
      <c r="Q6" s="87"/>
    </row>
    <row r="7" spans="1:21" ht="75.75" customHeight="1" x14ac:dyDescent="0.25">
      <c r="A7" s="11">
        <v>1</v>
      </c>
      <c r="B7" s="11">
        <v>29</v>
      </c>
      <c r="C7" s="11" t="s">
        <v>3147</v>
      </c>
      <c r="D7" s="12" t="s">
        <v>3148</v>
      </c>
      <c r="E7" s="11" t="s">
        <v>709</v>
      </c>
      <c r="F7" s="11" t="s">
        <v>3149</v>
      </c>
      <c r="G7" s="11" t="s">
        <v>1281</v>
      </c>
      <c r="H7" s="11" t="s">
        <v>1345</v>
      </c>
      <c r="I7" s="11" t="s">
        <v>1346</v>
      </c>
      <c r="J7" s="11" t="s">
        <v>27</v>
      </c>
      <c r="K7" s="13" t="s">
        <v>3150</v>
      </c>
      <c r="L7" s="11" t="s">
        <v>3151</v>
      </c>
      <c r="M7" s="11" t="s">
        <v>3152</v>
      </c>
      <c r="N7" s="40" t="s">
        <v>3557</v>
      </c>
      <c r="O7" s="41">
        <v>4500</v>
      </c>
      <c r="P7" s="40">
        <v>47500</v>
      </c>
      <c r="Q7" s="40">
        <f t="shared" ref="Q7:Q45" si="0">O7*P7</f>
        <v>213750000</v>
      </c>
    </row>
    <row r="8" spans="1:21" ht="149.25" customHeight="1" x14ac:dyDescent="0.25">
      <c r="A8" s="24">
        <v>2</v>
      </c>
      <c r="B8" s="24">
        <v>103</v>
      </c>
      <c r="C8" s="24" t="s">
        <v>3153</v>
      </c>
      <c r="D8" s="25" t="s">
        <v>3154</v>
      </c>
      <c r="E8" s="24" t="s">
        <v>635</v>
      </c>
      <c r="F8" s="24" t="s">
        <v>111</v>
      </c>
      <c r="G8" s="24" t="s">
        <v>3155</v>
      </c>
      <c r="H8" s="24" t="s">
        <v>1179</v>
      </c>
      <c r="I8" s="24" t="s">
        <v>1346</v>
      </c>
      <c r="J8" s="24" t="s">
        <v>1053</v>
      </c>
      <c r="K8" s="26" t="s">
        <v>3156</v>
      </c>
      <c r="L8" s="24" t="s">
        <v>3157</v>
      </c>
      <c r="M8" s="24" t="s">
        <v>3158</v>
      </c>
      <c r="N8" s="54" t="s">
        <v>3557</v>
      </c>
      <c r="O8" s="55">
        <v>20</v>
      </c>
      <c r="P8" s="54">
        <v>5190699</v>
      </c>
      <c r="Q8" s="54">
        <f t="shared" si="0"/>
        <v>103813980</v>
      </c>
    </row>
    <row r="9" spans="1:21" ht="94.5" customHeight="1" x14ac:dyDescent="0.25">
      <c r="A9" s="24">
        <v>3</v>
      </c>
      <c r="B9" s="24">
        <v>175</v>
      </c>
      <c r="C9" s="24" t="s">
        <v>3159</v>
      </c>
      <c r="D9" s="25" t="s">
        <v>3160</v>
      </c>
      <c r="E9" s="24" t="s">
        <v>3161</v>
      </c>
      <c r="F9" s="24" t="s">
        <v>24</v>
      </c>
      <c r="G9" s="24" t="s">
        <v>2053</v>
      </c>
      <c r="H9" s="24" t="s">
        <v>3162</v>
      </c>
      <c r="I9" s="24" t="s">
        <v>1346</v>
      </c>
      <c r="J9" s="24" t="s">
        <v>78</v>
      </c>
      <c r="K9" s="26" t="s">
        <v>3163</v>
      </c>
      <c r="L9" s="24" t="s">
        <v>3164</v>
      </c>
      <c r="M9" s="24" t="s">
        <v>3165</v>
      </c>
      <c r="N9" s="54" t="s">
        <v>3558</v>
      </c>
      <c r="O9" s="55">
        <v>5000</v>
      </c>
      <c r="P9" s="54">
        <v>10670</v>
      </c>
      <c r="Q9" s="54">
        <f t="shared" si="0"/>
        <v>53350000</v>
      </c>
    </row>
    <row r="10" spans="1:21" ht="93" customHeight="1" x14ac:dyDescent="0.25">
      <c r="A10" s="24">
        <v>4</v>
      </c>
      <c r="B10" s="24">
        <v>176</v>
      </c>
      <c r="C10" s="24" t="s">
        <v>3166</v>
      </c>
      <c r="D10" s="25" t="s">
        <v>3160</v>
      </c>
      <c r="E10" s="24" t="s">
        <v>3167</v>
      </c>
      <c r="F10" s="24" t="s">
        <v>24</v>
      </c>
      <c r="G10" s="24" t="s">
        <v>2053</v>
      </c>
      <c r="H10" s="24" t="s">
        <v>3162</v>
      </c>
      <c r="I10" s="24" t="s">
        <v>1346</v>
      </c>
      <c r="J10" s="24" t="s">
        <v>78</v>
      </c>
      <c r="K10" s="26" t="s">
        <v>3168</v>
      </c>
      <c r="L10" s="24" t="s">
        <v>3164</v>
      </c>
      <c r="M10" s="24" t="s">
        <v>3165</v>
      </c>
      <c r="N10" s="54" t="s">
        <v>3558</v>
      </c>
      <c r="O10" s="55">
        <v>5000</v>
      </c>
      <c r="P10" s="54">
        <v>16014</v>
      </c>
      <c r="Q10" s="54">
        <f t="shared" si="0"/>
        <v>80070000</v>
      </c>
    </row>
    <row r="11" spans="1:21" ht="59.25" customHeight="1" x14ac:dyDescent="0.25">
      <c r="A11" s="24">
        <v>5</v>
      </c>
      <c r="B11" s="24">
        <v>320</v>
      </c>
      <c r="C11" s="24" t="s">
        <v>3169</v>
      </c>
      <c r="D11" s="25" t="s">
        <v>2871</v>
      </c>
      <c r="E11" s="24" t="s">
        <v>220</v>
      </c>
      <c r="F11" s="24" t="s">
        <v>24</v>
      </c>
      <c r="G11" s="24" t="s">
        <v>83</v>
      </c>
      <c r="H11" s="24" t="s">
        <v>894</v>
      </c>
      <c r="I11" s="24" t="s">
        <v>588</v>
      </c>
      <c r="J11" s="24" t="s">
        <v>27</v>
      </c>
      <c r="K11" s="26" t="s">
        <v>3170</v>
      </c>
      <c r="L11" s="24" t="s">
        <v>3038</v>
      </c>
      <c r="M11" s="24" t="s">
        <v>37</v>
      </c>
      <c r="N11" s="54" t="s">
        <v>2980</v>
      </c>
      <c r="O11" s="55">
        <v>15530</v>
      </c>
      <c r="P11" s="54">
        <v>1600</v>
      </c>
      <c r="Q11" s="54">
        <f t="shared" si="0"/>
        <v>24848000</v>
      </c>
    </row>
    <row r="12" spans="1:21" ht="78.75" x14ac:dyDescent="0.25">
      <c r="A12" s="24">
        <v>6</v>
      </c>
      <c r="B12" s="24">
        <v>384</v>
      </c>
      <c r="C12" s="24" t="s">
        <v>3171</v>
      </c>
      <c r="D12" s="25" t="s">
        <v>3172</v>
      </c>
      <c r="E12" s="24" t="s">
        <v>3173</v>
      </c>
      <c r="F12" s="24" t="s">
        <v>43</v>
      </c>
      <c r="G12" s="24" t="s">
        <v>44</v>
      </c>
      <c r="H12" s="24" t="s">
        <v>3174</v>
      </c>
      <c r="I12" s="24" t="s">
        <v>1346</v>
      </c>
      <c r="J12" s="24" t="s">
        <v>27</v>
      </c>
      <c r="K12" s="26" t="s">
        <v>3175</v>
      </c>
      <c r="L12" s="24" t="s">
        <v>3176</v>
      </c>
      <c r="M12" s="24" t="s">
        <v>3177</v>
      </c>
      <c r="N12" s="54" t="s">
        <v>3571</v>
      </c>
      <c r="O12" s="55">
        <v>2400</v>
      </c>
      <c r="P12" s="54">
        <v>1695750</v>
      </c>
      <c r="Q12" s="54">
        <f t="shared" si="0"/>
        <v>4069800000</v>
      </c>
    </row>
    <row r="13" spans="1:21" ht="233.25" customHeight="1" x14ac:dyDescent="0.25">
      <c r="A13" s="24">
        <v>7</v>
      </c>
      <c r="B13" s="24">
        <v>396</v>
      </c>
      <c r="C13" s="24" t="s">
        <v>3178</v>
      </c>
      <c r="D13" s="25" t="s">
        <v>3179</v>
      </c>
      <c r="E13" s="24" t="s">
        <v>1075</v>
      </c>
      <c r="F13" s="24" t="s">
        <v>24</v>
      </c>
      <c r="G13" s="24" t="s">
        <v>3180</v>
      </c>
      <c r="H13" s="24" t="s">
        <v>159</v>
      </c>
      <c r="I13" s="24" t="s">
        <v>1346</v>
      </c>
      <c r="J13" s="24" t="s">
        <v>27</v>
      </c>
      <c r="K13" s="26" t="s">
        <v>3181</v>
      </c>
      <c r="L13" s="24" t="s">
        <v>3182</v>
      </c>
      <c r="M13" s="24" t="s">
        <v>532</v>
      </c>
      <c r="N13" s="54" t="s">
        <v>2980</v>
      </c>
      <c r="O13" s="55">
        <v>15000</v>
      </c>
      <c r="P13" s="54">
        <v>5410</v>
      </c>
      <c r="Q13" s="54">
        <f t="shared" si="0"/>
        <v>81150000</v>
      </c>
    </row>
    <row r="14" spans="1:21" ht="95.25" customHeight="1" x14ac:dyDescent="0.25">
      <c r="A14" s="24">
        <v>8</v>
      </c>
      <c r="B14" s="24">
        <v>407</v>
      </c>
      <c r="C14" s="24" t="s">
        <v>3183</v>
      </c>
      <c r="D14" s="25" t="s">
        <v>3184</v>
      </c>
      <c r="E14" s="24" t="s">
        <v>3185</v>
      </c>
      <c r="F14" s="24" t="s">
        <v>24</v>
      </c>
      <c r="G14" s="24" t="s">
        <v>3186</v>
      </c>
      <c r="H14" s="24" t="s">
        <v>3187</v>
      </c>
      <c r="I14" s="24" t="s">
        <v>1346</v>
      </c>
      <c r="J14" s="24" t="s">
        <v>78</v>
      </c>
      <c r="K14" s="26" t="s">
        <v>3604</v>
      </c>
      <c r="L14" s="24" t="s">
        <v>3188</v>
      </c>
      <c r="M14" s="24" t="s">
        <v>3165</v>
      </c>
      <c r="N14" s="54" t="s">
        <v>2980</v>
      </c>
      <c r="O14" s="55">
        <v>126600</v>
      </c>
      <c r="P14" s="54">
        <v>4987</v>
      </c>
      <c r="Q14" s="54">
        <f t="shared" si="0"/>
        <v>631354200</v>
      </c>
    </row>
    <row r="15" spans="1:21" ht="187.5" customHeight="1" x14ac:dyDescent="0.25">
      <c r="A15" s="24">
        <v>9</v>
      </c>
      <c r="B15" s="24">
        <v>408</v>
      </c>
      <c r="C15" s="24" t="s">
        <v>3189</v>
      </c>
      <c r="D15" s="25" t="s">
        <v>3190</v>
      </c>
      <c r="E15" s="24" t="s">
        <v>3191</v>
      </c>
      <c r="F15" s="24" t="s">
        <v>24</v>
      </c>
      <c r="G15" s="24" t="s">
        <v>25</v>
      </c>
      <c r="H15" s="24" t="s">
        <v>3192</v>
      </c>
      <c r="I15" s="24" t="s">
        <v>1346</v>
      </c>
      <c r="J15" s="24" t="s">
        <v>78</v>
      </c>
      <c r="K15" s="26" t="s">
        <v>3193</v>
      </c>
      <c r="L15" s="24" t="s">
        <v>3194</v>
      </c>
      <c r="M15" s="24" t="s">
        <v>1166</v>
      </c>
      <c r="N15" s="54" t="s">
        <v>2980</v>
      </c>
      <c r="O15" s="55">
        <v>101000</v>
      </c>
      <c r="P15" s="54">
        <v>8557</v>
      </c>
      <c r="Q15" s="54">
        <f t="shared" si="0"/>
        <v>864257000</v>
      </c>
    </row>
    <row r="16" spans="1:21" ht="167.25" customHeight="1" x14ac:dyDescent="0.25">
      <c r="A16" s="24">
        <v>10</v>
      </c>
      <c r="B16" s="24">
        <v>439</v>
      </c>
      <c r="C16" s="24" t="s">
        <v>3195</v>
      </c>
      <c r="D16" s="25" t="s">
        <v>3196</v>
      </c>
      <c r="E16" s="24" t="s">
        <v>3197</v>
      </c>
      <c r="F16" s="24" t="s">
        <v>24</v>
      </c>
      <c r="G16" s="24" t="s">
        <v>1470</v>
      </c>
      <c r="H16" s="24" t="s">
        <v>418</v>
      </c>
      <c r="I16" s="24" t="s">
        <v>1346</v>
      </c>
      <c r="J16" s="24" t="s">
        <v>27</v>
      </c>
      <c r="K16" s="26" t="s">
        <v>3198</v>
      </c>
      <c r="L16" s="24" t="s">
        <v>3199</v>
      </c>
      <c r="M16" s="24" t="s">
        <v>3200</v>
      </c>
      <c r="N16" s="54" t="s">
        <v>2980</v>
      </c>
      <c r="O16" s="55">
        <v>14008</v>
      </c>
      <c r="P16" s="54">
        <v>4389</v>
      </c>
      <c r="Q16" s="54">
        <f t="shared" si="0"/>
        <v>61481112</v>
      </c>
    </row>
    <row r="17" spans="1:17" ht="159" customHeight="1" x14ac:dyDescent="0.25">
      <c r="A17" s="24">
        <v>11</v>
      </c>
      <c r="B17" s="24">
        <v>440</v>
      </c>
      <c r="C17" s="24" t="s">
        <v>3201</v>
      </c>
      <c r="D17" s="25" t="s">
        <v>3202</v>
      </c>
      <c r="E17" s="24" t="s">
        <v>3203</v>
      </c>
      <c r="F17" s="24" t="s">
        <v>24</v>
      </c>
      <c r="G17" s="24" t="s">
        <v>1470</v>
      </c>
      <c r="H17" s="24" t="s">
        <v>164</v>
      </c>
      <c r="I17" s="24" t="s">
        <v>1346</v>
      </c>
      <c r="J17" s="24" t="s">
        <v>27</v>
      </c>
      <c r="K17" s="26" t="s">
        <v>3204</v>
      </c>
      <c r="L17" s="24" t="s">
        <v>3199</v>
      </c>
      <c r="M17" s="24" t="s">
        <v>3200</v>
      </c>
      <c r="N17" s="54" t="s">
        <v>2980</v>
      </c>
      <c r="O17" s="55">
        <v>14800</v>
      </c>
      <c r="P17" s="54">
        <v>5490</v>
      </c>
      <c r="Q17" s="54">
        <f t="shared" si="0"/>
        <v>81252000</v>
      </c>
    </row>
    <row r="18" spans="1:17" ht="121.5" customHeight="1" x14ac:dyDescent="0.25">
      <c r="A18" s="24">
        <v>12</v>
      </c>
      <c r="B18" s="24">
        <v>445</v>
      </c>
      <c r="C18" s="24" t="s">
        <v>3205</v>
      </c>
      <c r="D18" s="25" t="s">
        <v>3206</v>
      </c>
      <c r="E18" s="24" t="s">
        <v>3207</v>
      </c>
      <c r="F18" s="24" t="s">
        <v>24</v>
      </c>
      <c r="G18" s="24" t="s">
        <v>25</v>
      </c>
      <c r="H18" s="24" t="s">
        <v>2302</v>
      </c>
      <c r="I18" s="24" t="s">
        <v>1346</v>
      </c>
      <c r="J18" s="24" t="s">
        <v>27</v>
      </c>
      <c r="K18" s="26" t="s">
        <v>3208</v>
      </c>
      <c r="L18" s="24" t="s">
        <v>3188</v>
      </c>
      <c r="M18" s="24" t="s">
        <v>3165</v>
      </c>
      <c r="N18" s="54" t="s">
        <v>2980</v>
      </c>
      <c r="O18" s="55">
        <v>45500</v>
      </c>
      <c r="P18" s="54">
        <v>5028</v>
      </c>
      <c r="Q18" s="54">
        <f t="shared" si="0"/>
        <v>228774000</v>
      </c>
    </row>
    <row r="19" spans="1:17" ht="208.5" customHeight="1" x14ac:dyDescent="0.25">
      <c r="A19" s="24">
        <v>13</v>
      </c>
      <c r="B19" s="24">
        <v>446</v>
      </c>
      <c r="C19" s="24" t="s">
        <v>3209</v>
      </c>
      <c r="D19" s="25" t="s">
        <v>3210</v>
      </c>
      <c r="E19" s="24" t="s">
        <v>3211</v>
      </c>
      <c r="F19" s="24" t="s">
        <v>24</v>
      </c>
      <c r="G19" s="24" t="s">
        <v>76</v>
      </c>
      <c r="H19" s="24" t="s">
        <v>3192</v>
      </c>
      <c r="I19" s="24" t="s">
        <v>1346</v>
      </c>
      <c r="J19" s="24" t="s">
        <v>27</v>
      </c>
      <c r="K19" s="26" t="s">
        <v>3212</v>
      </c>
      <c r="L19" s="24" t="s">
        <v>3194</v>
      </c>
      <c r="M19" s="24" t="s">
        <v>1166</v>
      </c>
      <c r="N19" s="54" t="s">
        <v>2980</v>
      </c>
      <c r="O19" s="55">
        <v>86000</v>
      </c>
      <c r="P19" s="54">
        <v>5960</v>
      </c>
      <c r="Q19" s="54">
        <f t="shared" si="0"/>
        <v>512560000</v>
      </c>
    </row>
    <row r="20" spans="1:17" ht="209.25" customHeight="1" x14ac:dyDescent="0.25">
      <c r="A20" s="24">
        <v>14</v>
      </c>
      <c r="B20" s="24">
        <v>447</v>
      </c>
      <c r="C20" s="24" t="s">
        <v>3213</v>
      </c>
      <c r="D20" s="25" t="s">
        <v>3214</v>
      </c>
      <c r="E20" s="24" t="s">
        <v>3215</v>
      </c>
      <c r="F20" s="24" t="s">
        <v>24</v>
      </c>
      <c r="G20" s="24" t="s">
        <v>76</v>
      </c>
      <c r="H20" s="24" t="s">
        <v>3192</v>
      </c>
      <c r="I20" s="24" t="s">
        <v>1346</v>
      </c>
      <c r="J20" s="24" t="s">
        <v>27</v>
      </c>
      <c r="K20" s="26" t="s">
        <v>3216</v>
      </c>
      <c r="L20" s="24" t="s">
        <v>3194</v>
      </c>
      <c r="M20" s="24" t="s">
        <v>1166</v>
      </c>
      <c r="N20" s="54" t="s">
        <v>2980</v>
      </c>
      <c r="O20" s="55">
        <v>88200</v>
      </c>
      <c r="P20" s="54">
        <v>6589</v>
      </c>
      <c r="Q20" s="54">
        <f t="shared" si="0"/>
        <v>581149800</v>
      </c>
    </row>
    <row r="21" spans="1:17" ht="178.5" customHeight="1" x14ac:dyDescent="0.25">
      <c r="A21" s="24">
        <v>15</v>
      </c>
      <c r="B21" s="24">
        <v>448</v>
      </c>
      <c r="C21" s="24" t="s">
        <v>3217</v>
      </c>
      <c r="D21" s="25" t="s">
        <v>3218</v>
      </c>
      <c r="E21" s="24" t="s">
        <v>3219</v>
      </c>
      <c r="F21" s="24" t="s">
        <v>24</v>
      </c>
      <c r="G21" s="24" t="s">
        <v>76</v>
      </c>
      <c r="H21" s="24" t="s">
        <v>3192</v>
      </c>
      <c r="I21" s="24" t="s">
        <v>1346</v>
      </c>
      <c r="J21" s="24" t="s">
        <v>27</v>
      </c>
      <c r="K21" s="26" t="s">
        <v>3220</v>
      </c>
      <c r="L21" s="24" t="s">
        <v>3221</v>
      </c>
      <c r="M21" s="24" t="s">
        <v>1166</v>
      </c>
      <c r="N21" s="54" t="s">
        <v>2980</v>
      </c>
      <c r="O21" s="55">
        <v>13890</v>
      </c>
      <c r="P21" s="54">
        <v>6589</v>
      </c>
      <c r="Q21" s="54">
        <f t="shared" si="0"/>
        <v>91521210</v>
      </c>
    </row>
    <row r="22" spans="1:17" ht="145.5" customHeight="1" x14ac:dyDescent="0.25">
      <c r="A22" s="24">
        <v>16</v>
      </c>
      <c r="B22" s="24">
        <v>450</v>
      </c>
      <c r="C22" s="24" t="s">
        <v>3222</v>
      </c>
      <c r="D22" s="25" t="s">
        <v>3223</v>
      </c>
      <c r="E22" s="24" t="s">
        <v>3224</v>
      </c>
      <c r="F22" s="24" t="s">
        <v>24</v>
      </c>
      <c r="G22" s="24" t="s">
        <v>25</v>
      </c>
      <c r="H22" s="24" t="s">
        <v>2302</v>
      </c>
      <c r="I22" s="24" t="s">
        <v>1346</v>
      </c>
      <c r="J22" s="24" t="s">
        <v>27</v>
      </c>
      <c r="K22" s="26" t="s">
        <v>3225</v>
      </c>
      <c r="L22" s="24" t="s">
        <v>3188</v>
      </c>
      <c r="M22" s="24" t="s">
        <v>3165</v>
      </c>
      <c r="N22" s="54" t="s">
        <v>2980</v>
      </c>
      <c r="O22" s="55">
        <v>221700</v>
      </c>
      <c r="P22" s="54">
        <v>6500</v>
      </c>
      <c r="Q22" s="54">
        <f t="shared" si="0"/>
        <v>1441050000</v>
      </c>
    </row>
    <row r="23" spans="1:17" ht="45" customHeight="1" x14ac:dyDescent="0.25">
      <c r="A23" s="24">
        <v>17</v>
      </c>
      <c r="B23" s="24">
        <v>477</v>
      </c>
      <c r="C23" s="24" t="s">
        <v>3226</v>
      </c>
      <c r="D23" s="25" t="s">
        <v>3227</v>
      </c>
      <c r="E23" s="24" t="s">
        <v>3228</v>
      </c>
      <c r="F23" s="24" t="s">
        <v>24</v>
      </c>
      <c r="G23" s="24" t="s">
        <v>25</v>
      </c>
      <c r="H23" s="24" t="s">
        <v>195</v>
      </c>
      <c r="I23" s="24" t="s">
        <v>1346</v>
      </c>
      <c r="J23" s="24" t="s">
        <v>27</v>
      </c>
      <c r="K23" s="26" t="s">
        <v>3229</v>
      </c>
      <c r="L23" s="24" t="s">
        <v>3199</v>
      </c>
      <c r="M23" s="24" t="s">
        <v>3200</v>
      </c>
      <c r="N23" s="54" t="s">
        <v>2980</v>
      </c>
      <c r="O23" s="55">
        <v>10000</v>
      </c>
      <c r="P23" s="54">
        <v>15873</v>
      </c>
      <c r="Q23" s="54">
        <f t="shared" si="0"/>
        <v>158730000</v>
      </c>
    </row>
    <row r="24" spans="1:17" ht="48.75" customHeight="1" x14ac:dyDescent="0.25">
      <c r="A24" s="24">
        <v>18</v>
      </c>
      <c r="B24" s="24">
        <v>595</v>
      </c>
      <c r="C24" s="24" t="s">
        <v>3230</v>
      </c>
      <c r="D24" s="25" t="s">
        <v>468</v>
      </c>
      <c r="E24" s="24" t="s">
        <v>359</v>
      </c>
      <c r="F24" s="24" t="s">
        <v>24</v>
      </c>
      <c r="G24" s="24" t="s">
        <v>98</v>
      </c>
      <c r="H24" s="24" t="s">
        <v>3231</v>
      </c>
      <c r="I24" s="24" t="s">
        <v>1346</v>
      </c>
      <c r="J24" s="24" t="s">
        <v>78</v>
      </c>
      <c r="K24" s="26" t="s">
        <v>3232</v>
      </c>
      <c r="L24" s="24" t="s">
        <v>1825</v>
      </c>
      <c r="M24" s="24" t="s">
        <v>3165</v>
      </c>
      <c r="N24" s="54" t="s">
        <v>3558</v>
      </c>
      <c r="O24" s="55">
        <v>11000</v>
      </c>
      <c r="P24" s="54">
        <v>4894</v>
      </c>
      <c r="Q24" s="54">
        <f t="shared" si="0"/>
        <v>53834000</v>
      </c>
    </row>
    <row r="25" spans="1:17" ht="108" customHeight="1" x14ac:dyDescent="0.25">
      <c r="A25" s="24">
        <v>19</v>
      </c>
      <c r="B25" s="24">
        <v>612</v>
      </c>
      <c r="C25" s="24" t="s">
        <v>3233</v>
      </c>
      <c r="D25" s="25" t="s">
        <v>3234</v>
      </c>
      <c r="E25" s="24" t="s">
        <v>87</v>
      </c>
      <c r="F25" s="24" t="s">
        <v>24</v>
      </c>
      <c r="G25" s="24" t="s">
        <v>25</v>
      </c>
      <c r="H25" s="24" t="s">
        <v>159</v>
      </c>
      <c r="I25" s="24" t="s">
        <v>1346</v>
      </c>
      <c r="J25" s="24" t="s">
        <v>27</v>
      </c>
      <c r="K25" s="26" t="s">
        <v>3235</v>
      </c>
      <c r="L25" s="24" t="s">
        <v>3236</v>
      </c>
      <c r="M25" s="24" t="s">
        <v>3237</v>
      </c>
      <c r="N25" s="54" t="s">
        <v>2980</v>
      </c>
      <c r="O25" s="55">
        <v>2000</v>
      </c>
      <c r="P25" s="54">
        <v>3360</v>
      </c>
      <c r="Q25" s="54">
        <f t="shared" si="0"/>
        <v>6720000</v>
      </c>
    </row>
    <row r="26" spans="1:17" ht="64.5" customHeight="1" x14ac:dyDescent="0.25">
      <c r="A26" s="24">
        <v>20</v>
      </c>
      <c r="B26" s="24">
        <v>631</v>
      </c>
      <c r="C26" s="24" t="s">
        <v>3238</v>
      </c>
      <c r="D26" s="25" t="s">
        <v>3239</v>
      </c>
      <c r="E26" s="24" t="s">
        <v>359</v>
      </c>
      <c r="F26" s="24" t="s">
        <v>24</v>
      </c>
      <c r="G26" s="24" t="s">
        <v>25</v>
      </c>
      <c r="H26" s="24" t="s">
        <v>3240</v>
      </c>
      <c r="I26" s="24" t="s">
        <v>1346</v>
      </c>
      <c r="J26" s="24" t="s">
        <v>121</v>
      </c>
      <c r="K26" s="26" t="s">
        <v>3241</v>
      </c>
      <c r="L26" s="24" t="s">
        <v>3242</v>
      </c>
      <c r="M26" s="24" t="s">
        <v>3243</v>
      </c>
      <c r="N26" s="54" t="s">
        <v>2980</v>
      </c>
      <c r="O26" s="55">
        <v>4500</v>
      </c>
      <c r="P26" s="54">
        <v>7728</v>
      </c>
      <c r="Q26" s="54">
        <f t="shared" si="0"/>
        <v>34776000</v>
      </c>
    </row>
    <row r="27" spans="1:17" ht="105.75" customHeight="1" x14ac:dyDescent="0.25">
      <c r="A27" s="24">
        <v>21</v>
      </c>
      <c r="B27" s="24">
        <v>638</v>
      </c>
      <c r="C27" s="24" t="s">
        <v>3244</v>
      </c>
      <c r="D27" s="25" t="s">
        <v>3245</v>
      </c>
      <c r="E27" s="24" t="s">
        <v>359</v>
      </c>
      <c r="F27" s="24" t="s">
        <v>24</v>
      </c>
      <c r="G27" s="24" t="s">
        <v>25</v>
      </c>
      <c r="H27" s="24" t="s">
        <v>164</v>
      </c>
      <c r="I27" s="24" t="s">
        <v>1346</v>
      </c>
      <c r="J27" s="24" t="s">
        <v>27</v>
      </c>
      <c r="K27" s="26" t="s">
        <v>3246</v>
      </c>
      <c r="L27" s="24" t="s">
        <v>3247</v>
      </c>
      <c r="M27" s="24" t="s">
        <v>3248</v>
      </c>
      <c r="N27" s="54" t="s">
        <v>2980</v>
      </c>
      <c r="O27" s="55">
        <v>16080</v>
      </c>
      <c r="P27" s="54">
        <v>19000</v>
      </c>
      <c r="Q27" s="54">
        <f t="shared" si="0"/>
        <v>305520000</v>
      </c>
    </row>
    <row r="28" spans="1:17" ht="63.75" customHeight="1" x14ac:dyDescent="0.25">
      <c r="A28" s="24">
        <v>22</v>
      </c>
      <c r="B28" s="24">
        <v>641</v>
      </c>
      <c r="C28" s="24" t="s">
        <v>3249</v>
      </c>
      <c r="D28" s="25" t="s">
        <v>3250</v>
      </c>
      <c r="E28" s="24" t="s">
        <v>539</v>
      </c>
      <c r="F28" s="24" t="s">
        <v>24</v>
      </c>
      <c r="G28" s="24" t="s">
        <v>3251</v>
      </c>
      <c r="H28" s="24" t="s">
        <v>2877</v>
      </c>
      <c r="I28" s="24" t="s">
        <v>1346</v>
      </c>
      <c r="J28" s="24" t="s">
        <v>27</v>
      </c>
      <c r="K28" s="26" t="s">
        <v>3252</v>
      </c>
      <c r="L28" s="24" t="s">
        <v>3188</v>
      </c>
      <c r="M28" s="24" t="s">
        <v>3165</v>
      </c>
      <c r="N28" s="54" t="s">
        <v>2980</v>
      </c>
      <c r="O28" s="55">
        <v>797000</v>
      </c>
      <c r="P28" s="54">
        <v>2682</v>
      </c>
      <c r="Q28" s="54">
        <f t="shared" si="0"/>
        <v>2137554000</v>
      </c>
    </row>
    <row r="29" spans="1:17" ht="80.25" customHeight="1" x14ac:dyDescent="0.25">
      <c r="A29" s="24">
        <v>23</v>
      </c>
      <c r="B29" s="24">
        <v>763</v>
      </c>
      <c r="C29" s="24" t="s">
        <v>3253</v>
      </c>
      <c r="D29" s="25" t="s">
        <v>3254</v>
      </c>
      <c r="E29" s="24" t="s">
        <v>3255</v>
      </c>
      <c r="F29" s="24" t="s">
        <v>1222</v>
      </c>
      <c r="G29" s="24" t="s">
        <v>3256</v>
      </c>
      <c r="H29" s="24" t="s">
        <v>3257</v>
      </c>
      <c r="I29" s="24" t="s">
        <v>1346</v>
      </c>
      <c r="J29" s="24" t="s">
        <v>78</v>
      </c>
      <c r="K29" s="26" t="s">
        <v>3258</v>
      </c>
      <c r="L29" s="24" t="s">
        <v>3259</v>
      </c>
      <c r="M29" s="24" t="s">
        <v>3260</v>
      </c>
      <c r="N29" s="54" t="s">
        <v>3562</v>
      </c>
      <c r="O29" s="55">
        <v>39500</v>
      </c>
      <c r="P29" s="54">
        <v>13834</v>
      </c>
      <c r="Q29" s="54">
        <f t="shared" si="0"/>
        <v>546443000</v>
      </c>
    </row>
    <row r="30" spans="1:17" ht="69" customHeight="1" x14ac:dyDescent="0.25">
      <c r="A30" s="24">
        <v>24</v>
      </c>
      <c r="B30" s="24">
        <v>765</v>
      </c>
      <c r="C30" s="24" t="s">
        <v>3253</v>
      </c>
      <c r="D30" s="25" t="s">
        <v>731</v>
      </c>
      <c r="E30" s="24" t="s">
        <v>604</v>
      </c>
      <c r="F30" s="24" t="s">
        <v>1222</v>
      </c>
      <c r="G30" s="24" t="s">
        <v>3256</v>
      </c>
      <c r="H30" s="24" t="s">
        <v>3257</v>
      </c>
      <c r="I30" s="24" t="s">
        <v>1346</v>
      </c>
      <c r="J30" s="24" t="s">
        <v>78</v>
      </c>
      <c r="K30" s="26" t="s">
        <v>3261</v>
      </c>
      <c r="L30" s="24" t="s">
        <v>3199</v>
      </c>
      <c r="M30" s="24" t="s">
        <v>3200</v>
      </c>
      <c r="N30" s="54" t="s">
        <v>3562</v>
      </c>
      <c r="O30" s="55">
        <v>3000</v>
      </c>
      <c r="P30" s="54">
        <v>24906</v>
      </c>
      <c r="Q30" s="54">
        <f t="shared" si="0"/>
        <v>74718000</v>
      </c>
    </row>
    <row r="31" spans="1:17" ht="124.5" customHeight="1" x14ac:dyDescent="0.25">
      <c r="A31" s="24">
        <v>25</v>
      </c>
      <c r="B31" s="24">
        <v>776</v>
      </c>
      <c r="C31" s="24" t="s">
        <v>3262</v>
      </c>
      <c r="D31" s="25" t="s">
        <v>3263</v>
      </c>
      <c r="E31" s="24" t="s">
        <v>3264</v>
      </c>
      <c r="F31" s="24" t="s">
        <v>3265</v>
      </c>
      <c r="G31" s="24" t="s">
        <v>1212</v>
      </c>
      <c r="H31" s="24" t="s">
        <v>3266</v>
      </c>
      <c r="I31" s="24" t="s">
        <v>1346</v>
      </c>
      <c r="J31" s="24" t="s">
        <v>27</v>
      </c>
      <c r="K31" s="26" t="s">
        <v>3267</v>
      </c>
      <c r="L31" s="24" t="s">
        <v>3268</v>
      </c>
      <c r="M31" s="24" t="s">
        <v>3260</v>
      </c>
      <c r="N31" s="54" t="s">
        <v>3562</v>
      </c>
      <c r="O31" s="55">
        <v>25000</v>
      </c>
      <c r="P31" s="54">
        <v>8513</v>
      </c>
      <c r="Q31" s="54">
        <f t="shared" si="0"/>
        <v>212825000</v>
      </c>
    </row>
    <row r="32" spans="1:17" ht="249.75" customHeight="1" x14ac:dyDescent="0.25">
      <c r="A32" s="24">
        <v>26</v>
      </c>
      <c r="B32" s="24">
        <v>782</v>
      </c>
      <c r="C32" s="24" t="s">
        <v>3269</v>
      </c>
      <c r="D32" s="25" t="s">
        <v>3270</v>
      </c>
      <c r="E32" s="24" t="s">
        <v>3271</v>
      </c>
      <c r="F32" s="24" t="s">
        <v>1229</v>
      </c>
      <c r="G32" s="24" t="s">
        <v>3272</v>
      </c>
      <c r="H32" s="24" t="s">
        <v>3273</v>
      </c>
      <c r="I32" s="24" t="s">
        <v>1346</v>
      </c>
      <c r="J32" s="24" t="s">
        <v>78</v>
      </c>
      <c r="K32" s="26" t="s">
        <v>3274</v>
      </c>
      <c r="L32" s="24" t="s">
        <v>3275</v>
      </c>
      <c r="M32" s="24" t="s">
        <v>124</v>
      </c>
      <c r="N32" s="54" t="s">
        <v>3578</v>
      </c>
      <c r="O32" s="55">
        <v>1250</v>
      </c>
      <c r="P32" s="54">
        <v>278090</v>
      </c>
      <c r="Q32" s="54">
        <f t="shared" si="0"/>
        <v>347612500</v>
      </c>
    </row>
    <row r="33" spans="1:17" ht="110.25" customHeight="1" x14ac:dyDescent="0.25">
      <c r="A33" s="24">
        <v>27</v>
      </c>
      <c r="B33" s="24">
        <v>783</v>
      </c>
      <c r="C33" s="24" t="s">
        <v>3276</v>
      </c>
      <c r="D33" s="25" t="s">
        <v>3277</v>
      </c>
      <c r="E33" s="24" t="s">
        <v>3278</v>
      </c>
      <c r="F33" s="24" t="s">
        <v>1229</v>
      </c>
      <c r="G33" s="24" t="s">
        <v>3279</v>
      </c>
      <c r="H33" s="24" t="s">
        <v>3280</v>
      </c>
      <c r="I33" s="24" t="s">
        <v>1346</v>
      </c>
      <c r="J33" s="24" t="s">
        <v>78</v>
      </c>
      <c r="K33" s="26" t="s">
        <v>3281</v>
      </c>
      <c r="L33" s="24" t="s">
        <v>3282</v>
      </c>
      <c r="M33" s="24" t="s">
        <v>124</v>
      </c>
      <c r="N33" s="54" t="s">
        <v>3578</v>
      </c>
      <c r="O33" s="55">
        <v>80</v>
      </c>
      <c r="P33" s="54">
        <v>147425</v>
      </c>
      <c r="Q33" s="54">
        <f t="shared" si="0"/>
        <v>11794000</v>
      </c>
    </row>
    <row r="34" spans="1:17" ht="186.75" customHeight="1" x14ac:dyDescent="0.25">
      <c r="A34" s="24">
        <v>28</v>
      </c>
      <c r="B34" s="24">
        <v>784</v>
      </c>
      <c r="C34" s="24" t="s">
        <v>3283</v>
      </c>
      <c r="D34" s="25" t="s">
        <v>3284</v>
      </c>
      <c r="E34" s="24" t="s">
        <v>3285</v>
      </c>
      <c r="F34" s="24" t="s">
        <v>1229</v>
      </c>
      <c r="G34" s="24" t="s">
        <v>3286</v>
      </c>
      <c r="H34" s="24" t="s">
        <v>3273</v>
      </c>
      <c r="I34" s="24" t="s">
        <v>1346</v>
      </c>
      <c r="J34" s="24" t="s">
        <v>78</v>
      </c>
      <c r="K34" s="26" t="s">
        <v>3287</v>
      </c>
      <c r="L34" s="24" t="s">
        <v>3288</v>
      </c>
      <c r="M34" s="24" t="s">
        <v>124</v>
      </c>
      <c r="N34" s="54" t="s">
        <v>3578</v>
      </c>
      <c r="O34" s="55">
        <v>70</v>
      </c>
      <c r="P34" s="54">
        <v>210176</v>
      </c>
      <c r="Q34" s="54">
        <f t="shared" si="0"/>
        <v>14712320</v>
      </c>
    </row>
    <row r="35" spans="1:17" ht="174.75" customHeight="1" x14ac:dyDescent="0.25">
      <c r="A35" s="24">
        <v>29</v>
      </c>
      <c r="B35" s="24">
        <v>785</v>
      </c>
      <c r="C35" s="24" t="s">
        <v>3289</v>
      </c>
      <c r="D35" s="25" t="s">
        <v>3290</v>
      </c>
      <c r="E35" s="24" t="s">
        <v>3291</v>
      </c>
      <c r="F35" s="24" t="s">
        <v>1229</v>
      </c>
      <c r="G35" s="24" t="s">
        <v>3292</v>
      </c>
      <c r="H35" s="24" t="s">
        <v>3293</v>
      </c>
      <c r="I35" s="24" t="s">
        <v>1346</v>
      </c>
      <c r="J35" s="24" t="s">
        <v>78</v>
      </c>
      <c r="K35" s="26" t="s">
        <v>3294</v>
      </c>
      <c r="L35" s="24" t="s">
        <v>3295</v>
      </c>
      <c r="M35" s="24" t="s">
        <v>993</v>
      </c>
      <c r="N35" s="54" t="s">
        <v>3579</v>
      </c>
      <c r="O35" s="55">
        <v>1000</v>
      </c>
      <c r="P35" s="54">
        <v>218612</v>
      </c>
      <c r="Q35" s="54">
        <f t="shared" si="0"/>
        <v>218612000</v>
      </c>
    </row>
    <row r="36" spans="1:17" ht="58.5" customHeight="1" x14ac:dyDescent="0.25">
      <c r="A36" s="24">
        <v>30</v>
      </c>
      <c r="B36" s="24">
        <v>805</v>
      </c>
      <c r="C36" s="24" t="s">
        <v>3296</v>
      </c>
      <c r="D36" s="25" t="s">
        <v>1802</v>
      </c>
      <c r="E36" s="24" t="s">
        <v>1516</v>
      </c>
      <c r="F36" s="24" t="s">
        <v>24</v>
      </c>
      <c r="G36" s="24" t="s">
        <v>3297</v>
      </c>
      <c r="H36" s="24" t="s">
        <v>159</v>
      </c>
      <c r="I36" s="24" t="s">
        <v>1346</v>
      </c>
      <c r="J36" s="24" t="s">
        <v>121</v>
      </c>
      <c r="K36" s="26" t="s">
        <v>3298</v>
      </c>
      <c r="L36" s="24" t="s">
        <v>3299</v>
      </c>
      <c r="M36" s="24" t="s">
        <v>3300</v>
      </c>
      <c r="N36" s="54" t="s">
        <v>2980</v>
      </c>
      <c r="O36" s="55">
        <v>104050</v>
      </c>
      <c r="P36" s="54">
        <v>2100</v>
      </c>
      <c r="Q36" s="54">
        <f t="shared" si="0"/>
        <v>218505000</v>
      </c>
    </row>
    <row r="37" spans="1:17" ht="409.5" x14ac:dyDescent="0.25">
      <c r="A37" s="24">
        <v>31</v>
      </c>
      <c r="B37" s="24">
        <v>816</v>
      </c>
      <c r="C37" s="24" t="s">
        <v>3301</v>
      </c>
      <c r="D37" s="25" t="s">
        <v>3302</v>
      </c>
      <c r="E37" s="24" t="s">
        <v>3303</v>
      </c>
      <c r="F37" s="24" t="s">
        <v>1845</v>
      </c>
      <c r="G37" s="24" t="s">
        <v>3304</v>
      </c>
      <c r="H37" s="24" t="s">
        <v>3305</v>
      </c>
      <c r="I37" s="24" t="s">
        <v>1438</v>
      </c>
      <c r="J37" s="24" t="s">
        <v>1062</v>
      </c>
      <c r="K37" s="26" t="s">
        <v>3306</v>
      </c>
      <c r="L37" s="24" t="s">
        <v>3307</v>
      </c>
      <c r="M37" s="24" t="s">
        <v>3200</v>
      </c>
      <c r="N37" s="54" t="s">
        <v>3564</v>
      </c>
      <c r="O37" s="55">
        <v>520</v>
      </c>
      <c r="P37" s="54">
        <v>625000</v>
      </c>
      <c r="Q37" s="54">
        <f t="shared" si="0"/>
        <v>325000000</v>
      </c>
    </row>
    <row r="38" spans="1:17" ht="130.5" customHeight="1" x14ac:dyDescent="0.25">
      <c r="A38" s="24">
        <v>32</v>
      </c>
      <c r="B38" s="24">
        <v>839</v>
      </c>
      <c r="C38" s="24" t="s">
        <v>3308</v>
      </c>
      <c r="D38" s="25" t="s">
        <v>3309</v>
      </c>
      <c r="E38" s="24" t="s">
        <v>3310</v>
      </c>
      <c r="F38" s="24" t="s">
        <v>3311</v>
      </c>
      <c r="G38" s="24" t="s">
        <v>3304</v>
      </c>
      <c r="H38" s="24" t="s">
        <v>3312</v>
      </c>
      <c r="I38" s="24" t="s">
        <v>1346</v>
      </c>
      <c r="J38" s="24" t="s">
        <v>1062</v>
      </c>
      <c r="K38" s="26" t="s">
        <v>3313</v>
      </c>
      <c r="L38" s="24" t="s">
        <v>3151</v>
      </c>
      <c r="M38" s="24" t="s">
        <v>3152</v>
      </c>
      <c r="N38" s="54" t="s">
        <v>3561</v>
      </c>
      <c r="O38" s="55">
        <v>4420</v>
      </c>
      <c r="P38" s="54">
        <v>93000</v>
      </c>
      <c r="Q38" s="54">
        <f t="shared" si="0"/>
        <v>411060000</v>
      </c>
    </row>
    <row r="39" spans="1:17" ht="126" x14ac:dyDescent="0.25">
      <c r="A39" s="24">
        <v>33</v>
      </c>
      <c r="B39" s="24">
        <v>840</v>
      </c>
      <c r="C39" s="24" t="s">
        <v>3314</v>
      </c>
      <c r="D39" s="25" t="s">
        <v>3315</v>
      </c>
      <c r="E39" s="24" t="s">
        <v>3316</v>
      </c>
      <c r="F39" s="24" t="s">
        <v>3317</v>
      </c>
      <c r="G39" s="24" t="s">
        <v>3304</v>
      </c>
      <c r="H39" s="24" t="s">
        <v>3318</v>
      </c>
      <c r="I39" s="24" t="s">
        <v>1346</v>
      </c>
      <c r="J39" s="24" t="s">
        <v>1062</v>
      </c>
      <c r="K39" s="26" t="s">
        <v>3319</v>
      </c>
      <c r="L39" s="24" t="s">
        <v>3151</v>
      </c>
      <c r="M39" s="24" t="s">
        <v>3152</v>
      </c>
      <c r="N39" s="54" t="s">
        <v>3561</v>
      </c>
      <c r="O39" s="55">
        <v>704</v>
      </c>
      <c r="P39" s="54">
        <v>150000</v>
      </c>
      <c r="Q39" s="54">
        <f t="shared" si="0"/>
        <v>105600000</v>
      </c>
    </row>
    <row r="40" spans="1:17" ht="154.5" customHeight="1" x14ac:dyDescent="0.25">
      <c r="A40" s="24">
        <v>34</v>
      </c>
      <c r="B40" s="24">
        <v>886</v>
      </c>
      <c r="C40" s="24" t="s">
        <v>3320</v>
      </c>
      <c r="D40" s="25" t="s">
        <v>3321</v>
      </c>
      <c r="E40" s="24" t="s">
        <v>3322</v>
      </c>
      <c r="F40" s="24" t="s">
        <v>24</v>
      </c>
      <c r="G40" s="24" t="s">
        <v>25</v>
      </c>
      <c r="H40" s="24" t="s">
        <v>164</v>
      </c>
      <c r="I40" s="24" t="s">
        <v>1438</v>
      </c>
      <c r="J40" s="24" t="s">
        <v>27</v>
      </c>
      <c r="K40" s="26" t="s">
        <v>3323</v>
      </c>
      <c r="L40" s="24" t="s">
        <v>3324</v>
      </c>
      <c r="M40" s="24" t="s">
        <v>3325</v>
      </c>
      <c r="N40" s="54" t="s">
        <v>2980</v>
      </c>
      <c r="O40" s="55">
        <v>1000</v>
      </c>
      <c r="P40" s="54">
        <v>20000</v>
      </c>
      <c r="Q40" s="54">
        <f t="shared" si="0"/>
        <v>20000000</v>
      </c>
    </row>
    <row r="41" spans="1:17" ht="409.5" x14ac:dyDescent="0.25">
      <c r="A41" s="24">
        <v>35</v>
      </c>
      <c r="B41" s="24">
        <v>888</v>
      </c>
      <c r="C41" s="24" t="s">
        <v>3326</v>
      </c>
      <c r="D41" s="25" t="s">
        <v>3327</v>
      </c>
      <c r="E41" s="24" t="s">
        <v>3328</v>
      </c>
      <c r="F41" s="24" t="s">
        <v>1256</v>
      </c>
      <c r="G41" s="24" t="s">
        <v>52</v>
      </c>
      <c r="H41" s="24" t="s">
        <v>3329</v>
      </c>
      <c r="I41" s="24" t="s">
        <v>1346</v>
      </c>
      <c r="J41" s="24" t="s">
        <v>27</v>
      </c>
      <c r="K41" s="26" t="s">
        <v>3330</v>
      </c>
      <c r="L41" s="24" t="s">
        <v>3331</v>
      </c>
      <c r="M41" s="24" t="s">
        <v>3332</v>
      </c>
      <c r="N41" s="54" t="s">
        <v>3571</v>
      </c>
      <c r="O41" s="55">
        <v>200</v>
      </c>
      <c r="P41" s="54">
        <v>1077300</v>
      </c>
      <c r="Q41" s="54">
        <f t="shared" si="0"/>
        <v>215460000</v>
      </c>
    </row>
    <row r="42" spans="1:17" ht="220.5" x14ac:dyDescent="0.25">
      <c r="A42" s="24">
        <v>36</v>
      </c>
      <c r="B42" s="24">
        <v>891</v>
      </c>
      <c r="C42" s="24" t="s">
        <v>3333</v>
      </c>
      <c r="D42" s="25" t="s">
        <v>3334</v>
      </c>
      <c r="E42" s="24" t="s">
        <v>3334</v>
      </c>
      <c r="F42" s="24" t="s">
        <v>3335</v>
      </c>
      <c r="G42" s="24" t="s">
        <v>3336</v>
      </c>
      <c r="H42" s="24" t="s">
        <v>3337</v>
      </c>
      <c r="I42" s="24" t="s">
        <v>1346</v>
      </c>
      <c r="J42" s="24" t="s">
        <v>78</v>
      </c>
      <c r="K42" s="26" t="s">
        <v>3338</v>
      </c>
      <c r="L42" s="24" t="s">
        <v>3339</v>
      </c>
      <c r="M42" s="24" t="s">
        <v>3340</v>
      </c>
      <c r="N42" s="54" t="s">
        <v>3580</v>
      </c>
      <c r="O42" s="55">
        <v>50</v>
      </c>
      <c r="P42" s="54">
        <v>764000</v>
      </c>
      <c r="Q42" s="54">
        <f t="shared" si="0"/>
        <v>38200000</v>
      </c>
    </row>
    <row r="43" spans="1:17" ht="94.5" x14ac:dyDescent="0.25">
      <c r="A43" s="24">
        <v>37</v>
      </c>
      <c r="B43" s="24">
        <v>892</v>
      </c>
      <c r="C43" s="24" t="s">
        <v>3341</v>
      </c>
      <c r="D43" s="25" t="s">
        <v>3342</v>
      </c>
      <c r="E43" s="24" t="s">
        <v>3343</v>
      </c>
      <c r="F43" s="24" t="s">
        <v>24</v>
      </c>
      <c r="G43" s="24" t="s">
        <v>651</v>
      </c>
      <c r="H43" s="24" t="s">
        <v>3344</v>
      </c>
      <c r="I43" s="24" t="s">
        <v>1346</v>
      </c>
      <c r="J43" s="24" t="s">
        <v>27</v>
      </c>
      <c r="K43" s="26" t="s">
        <v>3345</v>
      </c>
      <c r="L43" s="24" t="s">
        <v>3346</v>
      </c>
      <c r="M43" s="24" t="s">
        <v>3347</v>
      </c>
      <c r="N43" s="54" t="s">
        <v>3562</v>
      </c>
      <c r="O43" s="55">
        <v>150</v>
      </c>
      <c r="P43" s="54">
        <v>700719</v>
      </c>
      <c r="Q43" s="54">
        <f t="shared" si="0"/>
        <v>105107850</v>
      </c>
    </row>
    <row r="44" spans="1:17" ht="220.5" x14ac:dyDescent="0.25">
      <c r="A44" s="24">
        <v>38</v>
      </c>
      <c r="B44" s="24">
        <v>893</v>
      </c>
      <c r="C44" s="24" t="s">
        <v>3348</v>
      </c>
      <c r="D44" s="25" t="s">
        <v>3349</v>
      </c>
      <c r="E44" s="24" t="s">
        <v>3349</v>
      </c>
      <c r="F44" s="24" t="s">
        <v>1256</v>
      </c>
      <c r="G44" s="24" t="s">
        <v>3350</v>
      </c>
      <c r="H44" s="24" t="s">
        <v>3351</v>
      </c>
      <c r="I44" s="24" t="s">
        <v>1346</v>
      </c>
      <c r="J44" s="24" t="s">
        <v>27</v>
      </c>
      <c r="K44" s="26" t="s">
        <v>3352</v>
      </c>
      <c r="L44" s="24" t="s">
        <v>3353</v>
      </c>
      <c r="M44" s="24" t="s">
        <v>3354</v>
      </c>
      <c r="N44" s="54" t="s">
        <v>3571</v>
      </c>
      <c r="O44" s="55">
        <v>180</v>
      </c>
      <c r="P44" s="54">
        <v>2572500</v>
      </c>
      <c r="Q44" s="54">
        <f t="shared" si="0"/>
        <v>463050000</v>
      </c>
    </row>
    <row r="45" spans="1:17" ht="300" customHeight="1" x14ac:dyDescent="0.25">
      <c r="A45" s="14">
        <v>39</v>
      </c>
      <c r="B45" s="14">
        <v>895</v>
      </c>
      <c r="C45" s="14" t="s">
        <v>3355</v>
      </c>
      <c r="D45" s="15" t="s">
        <v>3356</v>
      </c>
      <c r="E45" s="14" t="s">
        <v>3357</v>
      </c>
      <c r="F45" s="14" t="s">
        <v>3335</v>
      </c>
      <c r="G45" s="14" t="s">
        <v>3358</v>
      </c>
      <c r="H45" s="14" t="s">
        <v>3359</v>
      </c>
      <c r="I45" s="14" t="s">
        <v>1346</v>
      </c>
      <c r="J45" s="14" t="s">
        <v>78</v>
      </c>
      <c r="K45" s="16" t="s">
        <v>3360</v>
      </c>
      <c r="L45" s="14" t="s">
        <v>3361</v>
      </c>
      <c r="M45" s="14" t="s">
        <v>3362</v>
      </c>
      <c r="N45" s="43" t="s">
        <v>3580</v>
      </c>
      <c r="O45" s="44">
        <v>50</v>
      </c>
      <c r="P45" s="43">
        <v>270000</v>
      </c>
      <c r="Q45" s="43">
        <f t="shared" si="0"/>
        <v>13500000</v>
      </c>
    </row>
    <row r="46" spans="1:17" ht="38.25" customHeight="1" x14ac:dyDescent="0.25">
      <c r="A46" s="17"/>
      <c r="B46" s="18" t="s">
        <v>3363</v>
      </c>
      <c r="C46" s="18"/>
      <c r="D46" s="18"/>
      <c r="E46" s="18"/>
      <c r="F46" s="18"/>
      <c r="G46" s="18"/>
      <c r="H46" s="18"/>
      <c r="I46" s="18"/>
      <c r="J46" s="18"/>
      <c r="K46" s="19"/>
      <c r="L46" s="18"/>
      <c r="M46" s="18"/>
      <c r="N46" s="46"/>
      <c r="O46" s="47"/>
      <c r="P46" s="46"/>
      <c r="Q46" s="49">
        <f>SUM(Q7:Q45)</f>
        <v>15159514972</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15" orientation="landscape" cellComments="atEnd"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U24"/>
  <sheetViews>
    <sheetView topLeftCell="A16" zoomScale="60" zoomScaleNormal="60" workbookViewId="0">
      <selection activeCell="S24" sqref="S24"/>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2.57031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6.25" customHeight="1" x14ac:dyDescent="0.25">
      <c r="A6" s="90"/>
      <c r="B6" s="90"/>
      <c r="C6" s="91"/>
      <c r="D6" s="86"/>
      <c r="E6" s="86"/>
      <c r="F6" s="86"/>
      <c r="G6" s="86"/>
      <c r="H6" s="86"/>
      <c r="I6" s="86"/>
      <c r="J6" s="86"/>
      <c r="K6" s="86"/>
      <c r="L6" s="86"/>
      <c r="M6" s="86"/>
      <c r="N6" s="87"/>
      <c r="O6" s="87"/>
      <c r="P6" s="87"/>
      <c r="Q6" s="87"/>
    </row>
    <row r="7" spans="1:21" ht="48.75" customHeight="1" x14ac:dyDescent="0.25">
      <c r="A7" s="11">
        <v>1</v>
      </c>
      <c r="B7" s="11">
        <v>41</v>
      </c>
      <c r="C7" s="11" t="s">
        <v>3365</v>
      </c>
      <c r="D7" s="12" t="s">
        <v>3366</v>
      </c>
      <c r="E7" s="11" t="s">
        <v>1408</v>
      </c>
      <c r="F7" s="11" t="s">
        <v>24</v>
      </c>
      <c r="G7" s="11" t="s">
        <v>83</v>
      </c>
      <c r="H7" s="11" t="s">
        <v>159</v>
      </c>
      <c r="I7" s="11" t="s">
        <v>588</v>
      </c>
      <c r="J7" s="11" t="s">
        <v>27</v>
      </c>
      <c r="K7" s="13" t="s">
        <v>3367</v>
      </c>
      <c r="L7" s="11" t="s">
        <v>2985</v>
      </c>
      <c r="M7" s="11" t="s">
        <v>37</v>
      </c>
      <c r="N7" s="40" t="s">
        <v>2980</v>
      </c>
      <c r="O7" s="41">
        <v>5000</v>
      </c>
      <c r="P7" s="40">
        <v>3500</v>
      </c>
      <c r="Q7" s="40">
        <f t="shared" ref="Q7:Q23" si="0">O7*P7</f>
        <v>17500000</v>
      </c>
    </row>
    <row r="8" spans="1:21" ht="81" customHeight="1" x14ac:dyDescent="0.25">
      <c r="A8" s="24">
        <v>2</v>
      </c>
      <c r="B8" s="24">
        <v>301</v>
      </c>
      <c r="C8" s="24" t="s">
        <v>3368</v>
      </c>
      <c r="D8" s="25" t="s">
        <v>3369</v>
      </c>
      <c r="E8" s="24" t="s">
        <v>234</v>
      </c>
      <c r="F8" s="24" t="s">
        <v>3370</v>
      </c>
      <c r="G8" s="24" t="s">
        <v>3371</v>
      </c>
      <c r="H8" s="24" t="s">
        <v>3372</v>
      </c>
      <c r="I8" s="24" t="s">
        <v>1346</v>
      </c>
      <c r="J8" s="24" t="s">
        <v>27</v>
      </c>
      <c r="K8" s="26" t="s">
        <v>3373</v>
      </c>
      <c r="L8" s="24" t="s">
        <v>3374</v>
      </c>
      <c r="M8" s="24" t="s">
        <v>48</v>
      </c>
      <c r="N8" s="54" t="s">
        <v>3557</v>
      </c>
      <c r="O8" s="55">
        <v>200</v>
      </c>
      <c r="P8" s="54">
        <v>400000</v>
      </c>
      <c r="Q8" s="54">
        <f t="shared" si="0"/>
        <v>80000000</v>
      </c>
    </row>
    <row r="9" spans="1:21" ht="92.25" customHeight="1" x14ac:dyDescent="0.25">
      <c r="A9" s="24">
        <v>3</v>
      </c>
      <c r="B9" s="24">
        <v>314</v>
      </c>
      <c r="C9" s="24" t="s">
        <v>3375</v>
      </c>
      <c r="D9" s="25" t="s">
        <v>2179</v>
      </c>
      <c r="E9" s="24" t="s">
        <v>592</v>
      </c>
      <c r="F9" s="24" t="s">
        <v>24</v>
      </c>
      <c r="G9" s="24" t="s">
        <v>76</v>
      </c>
      <c r="H9" s="24" t="s">
        <v>894</v>
      </c>
      <c r="I9" s="24" t="s">
        <v>1346</v>
      </c>
      <c r="J9" s="24" t="s">
        <v>78</v>
      </c>
      <c r="K9" s="26" t="s">
        <v>3376</v>
      </c>
      <c r="L9" s="24" t="s">
        <v>3377</v>
      </c>
      <c r="M9" s="24" t="s">
        <v>37</v>
      </c>
      <c r="N9" s="54" t="s">
        <v>2980</v>
      </c>
      <c r="O9" s="55">
        <v>30700</v>
      </c>
      <c r="P9" s="54">
        <v>8000</v>
      </c>
      <c r="Q9" s="54">
        <f t="shared" si="0"/>
        <v>245600000</v>
      </c>
    </row>
    <row r="10" spans="1:21" ht="75" customHeight="1" x14ac:dyDescent="0.25">
      <c r="A10" s="24">
        <v>4</v>
      </c>
      <c r="B10" s="24">
        <v>349</v>
      </c>
      <c r="C10" s="24" t="s">
        <v>3378</v>
      </c>
      <c r="D10" s="25" t="s">
        <v>3379</v>
      </c>
      <c r="E10" s="24" t="s">
        <v>359</v>
      </c>
      <c r="F10" s="24" t="s">
        <v>24</v>
      </c>
      <c r="G10" s="24" t="s">
        <v>76</v>
      </c>
      <c r="H10" s="24" t="s">
        <v>70</v>
      </c>
      <c r="I10" s="24" t="s">
        <v>1346</v>
      </c>
      <c r="J10" s="24" t="s">
        <v>121</v>
      </c>
      <c r="K10" s="26" t="s">
        <v>3380</v>
      </c>
      <c r="L10" s="24" t="s">
        <v>896</v>
      </c>
      <c r="M10" s="24" t="s">
        <v>216</v>
      </c>
      <c r="N10" s="54" t="s">
        <v>2980</v>
      </c>
      <c r="O10" s="55">
        <v>30000</v>
      </c>
      <c r="P10" s="54">
        <v>2300</v>
      </c>
      <c r="Q10" s="54">
        <f t="shared" si="0"/>
        <v>69000000</v>
      </c>
    </row>
    <row r="11" spans="1:21" ht="48" customHeight="1" x14ac:dyDescent="0.25">
      <c r="A11" s="24">
        <v>5</v>
      </c>
      <c r="B11" s="24">
        <v>435</v>
      </c>
      <c r="C11" s="24" t="s">
        <v>3381</v>
      </c>
      <c r="D11" s="25" t="s">
        <v>3382</v>
      </c>
      <c r="E11" s="24" t="s">
        <v>3383</v>
      </c>
      <c r="F11" s="24" t="s">
        <v>24</v>
      </c>
      <c r="G11" s="24" t="s">
        <v>25</v>
      </c>
      <c r="H11" s="24" t="s">
        <v>3384</v>
      </c>
      <c r="I11" s="24" t="s">
        <v>1438</v>
      </c>
      <c r="J11" s="24" t="s">
        <v>78</v>
      </c>
      <c r="K11" s="26">
        <v>894110138523</v>
      </c>
      <c r="L11" s="24" t="s">
        <v>3385</v>
      </c>
      <c r="M11" s="24" t="s">
        <v>942</v>
      </c>
      <c r="N11" s="54" t="s">
        <v>2980</v>
      </c>
      <c r="O11" s="55">
        <v>694000</v>
      </c>
      <c r="P11" s="54">
        <v>620</v>
      </c>
      <c r="Q11" s="54">
        <f t="shared" si="0"/>
        <v>430280000</v>
      </c>
    </row>
    <row r="12" spans="1:21" ht="60.75" customHeight="1" x14ac:dyDescent="0.25">
      <c r="A12" s="24">
        <v>6</v>
      </c>
      <c r="B12" s="24">
        <v>518</v>
      </c>
      <c r="C12" s="24" t="s">
        <v>3386</v>
      </c>
      <c r="D12" s="25" t="s">
        <v>3387</v>
      </c>
      <c r="E12" s="24" t="s">
        <v>3388</v>
      </c>
      <c r="F12" s="24" t="s">
        <v>43</v>
      </c>
      <c r="G12" s="24" t="s">
        <v>44</v>
      </c>
      <c r="H12" s="24" t="s">
        <v>53</v>
      </c>
      <c r="I12" s="24" t="s">
        <v>1346</v>
      </c>
      <c r="J12" s="24" t="s">
        <v>27</v>
      </c>
      <c r="K12" s="26" t="s">
        <v>3389</v>
      </c>
      <c r="L12" s="24" t="s">
        <v>3390</v>
      </c>
      <c r="M12" s="24" t="s">
        <v>1134</v>
      </c>
      <c r="N12" s="54" t="s">
        <v>3557</v>
      </c>
      <c r="O12" s="55">
        <v>300</v>
      </c>
      <c r="P12" s="54">
        <v>514500</v>
      </c>
      <c r="Q12" s="54">
        <f t="shared" si="0"/>
        <v>154350000</v>
      </c>
    </row>
    <row r="13" spans="1:21" ht="63" x14ac:dyDescent="0.25">
      <c r="A13" s="24">
        <v>7</v>
      </c>
      <c r="B13" s="24">
        <v>520</v>
      </c>
      <c r="C13" s="24" t="s">
        <v>3391</v>
      </c>
      <c r="D13" s="25" t="s">
        <v>3392</v>
      </c>
      <c r="E13" s="24" t="s">
        <v>3393</v>
      </c>
      <c r="F13" s="24" t="s">
        <v>43</v>
      </c>
      <c r="G13" s="24" t="s">
        <v>3394</v>
      </c>
      <c r="H13" s="24" t="s">
        <v>1315</v>
      </c>
      <c r="I13" s="24" t="s">
        <v>1346</v>
      </c>
      <c r="J13" s="24" t="s">
        <v>121</v>
      </c>
      <c r="K13" s="26" t="s">
        <v>3395</v>
      </c>
      <c r="L13" s="24" t="s">
        <v>3390</v>
      </c>
      <c r="M13" s="24" t="s">
        <v>1134</v>
      </c>
      <c r="N13" s="54" t="s">
        <v>3561</v>
      </c>
      <c r="O13" s="55">
        <v>2700</v>
      </c>
      <c r="P13" s="54">
        <v>462000</v>
      </c>
      <c r="Q13" s="54">
        <f t="shared" si="0"/>
        <v>1247400000</v>
      </c>
    </row>
    <row r="14" spans="1:21" ht="264.75" customHeight="1" x14ac:dyDescent="0.25">
      <c r="A14" s="24">
        <v>8</v>
      </c>
      <c r="B14" s="24">
        <v>521</v>
      </c>
      <c r="C14" s="24" t="s">
        <v>3396</v>
      </c>
      <c r="D14" s="25" t="s">
        <v>3392</v>
      </c>
      <c r="E14" s="24" t="s">
        <v>3393</v>
      </c>
      <c r="F14" s="24" t="s">
        <v>43</v>
      </c>
      <c r="G14" s="24" t="s">
        <v>3394</v>
      </c>
      <c r="H14" s="24" t="s">
        <v>3397</v>
      </c>
      <c r="I14" s="24" t="s">
        <v>1346</v>
      </c>
      <c r="J14" s="24" t="s">
        <v>121</v>
      </c>
      <c r="K14" s="26" t="s">
        <v>3398</v>
      </c>
      <c r="L14" s="24" t="s">
        <v>3390</v>
      </c>
      <c r="M14" s="24" t="s">
        <v>1134</v>
      </c>
      <c r="N14" s="54" t="s">
        <v>3561</v>
      </c>
      <c r="O14" s="55">
        <v>1000</v>
      </c>
      <c r="P14" s="54">
        <v>249900</v>
      </c>
      <c r="Q14" s="54">
        <f t="shared" si="0"/>
        <v>249900000</v>
      </c>
    </row>
    <row r="15" spans="1:21" ht="75.75" customHeight="1" x14ac:dyDescent="0.25">
      <c r="A15" s="24">
        <v>9</v>
      </c>
      <c r="B15" s="24">
        <v>522</v>
      </c>
      <c r="C15" s="24" t="s">
        <v>3391</v>
      </c>
      <c r="D15" s="25" t="s">
        <v>3392</v>
      </c>
      <c r="E15" s="24" t="s">
        <v>3399</v>
      </c>
      <c r="F15" s="24" t="s">
        <v>43</v>
      </c>
      <c r="G15" s="24" t="s">
        <v>3394</v>
      </c>
      <c r="H15" s="24" t="s">
        <v>1315</v>
      </c>
      <c r="I15" s="24" t="s">
        <v>1346</v>
      </c>
      <c r="J15" s="24" t="s">
        <v>121</v>
      </c>
      <c r="K15" s="26" t="s">
        <v>3400</v>
      </c>
      <c r="L15" s="24" t="s">
        <v>3390</v>
      </c>
      <c r="M15" s="24" t="s">
        <v>1134</v>
      </c>
      <c r="N15" s="54" t="s">
        <v>3561</v>
      </c>
      <c r="O15" s="55">
        <v>500</v>
      </c>
      <c r="P15" s="54">
        <v>567000</v>
      </c>
      <c r="Q15" s="54">
        <f t="shared" si="0"/>
        <v>283500000</v>
      </c>
    </row>
    <row r="16" spans="1:21" ht="69" customHeight="1" x14ac:dyDescent="0.25">
      <c r="A16" s="24">
        <v>10</v>
      </c>
      <c r="B16" s="24">
        <v>529</v>
      </c>
      <c r="C16" s="24" t="s">
        <v>3401</v>
      </c>
      <c r="D16" s="25" t="s">
        <v>3402</v>
      </c>
      <c r="E16" s="24" t="s">
        <v>709</v>
      </c>
      <c r="F16" s="24" t="s">
        <v>43</v>
      </c>
      <c r="G16" s="24" t="s">
        <v>1702</v>
      </c>
      <c r="H16" s="24" t="s">
        <v>3403</v>
      </c>
      <c r="I16" s="24" t="s">
        <v>1346</v>
      </c>
      <c r="J16" s="24" t="s">
        <v>78</v>
      </c>
      <c r="K16" s="26" t="s">
        <v>3404</v>
      </c>
      <c r="L16" s="24" t="s">
        <v>3405</v>
      </c>
      <c r="M16" s="24" t="s">
        <v>48</v>
      </c>
      <c r="N16" s="54" t="s">
        <v>3562</v>
      </c>
      <c r="O16" s="55">
        <v>13260</v>
      </c>
      <c r="P16" s="54">
        <v>4400</v>
      </c>
      <c r="Q16" s="54">
        <f t="shared" si="0"/>
        <v>58344000</v>
      </c>
    </row>
    <row r="17" spans="1:17" ht="69.75" customHeight="1" x14ac:dyDescent="0.25">
      <c r="A17" s="24">
        <v>11</v>
      </c>
      <c r="B17" s="24">
        <v>557</v>
      </c>
      <c r="C17" s="24" t="s">
        <v>3406</v>
      </c>
      <c r="D17" s="25" t="s">
        <v>3407</v>
      </c>
      <c r="E17" s="24" t="s">
        <v>417</v>
      </c>
      <c r="F17" s="24" t="s">
        <v>24</v>
      </c>
      <c r="G17" s="24" t="s">
        <v>83</v>
      </c>
      <c r="H17" s="24" t="s">
        <v>159</v>
      </c>
      <c r="I17" s="24" t="s">
        <v>588</v>
      </c>
      <c r="J17" s="24" t="s">
        <v>27</v>
      </c>
      <c r="K17" s="26" t="s">
        <v>3408</v>
      </c>
      <c r="L17" s="24" t="s">
        <v>3409</v>
      </c>
      <c r="M17" s="24" t="s">
        <v>37</v>
      </c>
      <c r="N17" s="54" t="s">
        <v>2980</v>
      </c>
      <c r="O17" s="55">
        <v>214500</v>
      </c>
      <c r="P17" s="54">
        <v>1500</v>
      </c>
      <c r="Q17" s="54">
        <f t="shared" si="0"/>
        <v>321750000</v>
      </c>
    </row>
    <row r="18" spans="1:17" ht="59.25" customHeight="1" x14ac:dyDescent="0.25">
      <c r="A18" s="24">
        <v>12</v>
      </c>
      <c r="B18" s="24">
        <v>611</v>
      </c>
      <c r="C18" s="24" t="s">
        <v>3410</v>
      </c>
      <c r="D18" s="25" t="s">
        <v>3411</v>
      </c>
      <c r="E18" s="24" t="s">
        <v>138</v>
      </c>
      <c r="F18" s="24" t="s">
        <v>24</v>
      </c>
      <c r="G18" s="24" t="s">
        <v>25</v>
      </c>
      <c r="H18" s="24" t="s">
        <v>159</v>
      </c>
      <c r="I18" s="24" t="s">
        <v>1438</v>
      </c>
      <c r="J18" s="24" t="s">
        <v>27</v>
      </c>
      <c r="K18" s="26" t="s">
        <v>3412</v>
      </c>
      <c r="L18" s="24" t="s">
        <v>161</v>
      </c>
      <c r="M18" s="24" t="s">
        <v>37</v>
      </c>
      <c r="N18" s="54" t="s">
        <v>2980</v>
      </c>
      <c r="O18" s="55">
        <v>12000</v>
      </c>
      <c r="P18" s="54">
        <v>5500</v>
      </c>
      <c r="Q18" s="54">
        <f t="shared" si="0"/>
        <v>66000000</v>
      </c>
    </row>
    <row r="19" spans="1:17" ht="48.75" customHeight="1" x14ac:dyDescent="0.25">
      <c r="A19" s="24">
        <v>13</v>
      </c>
      <c r="B19" s="24">
        <v>652</v>
      </c>
      <c r="C19" s="24" t="s">
        <v>3413</v>
      </c>
      <c r="D19" s="25" t="s">
        <v>3414</v>
      </c>
      <c r="E19" s="24" t="s">
        <v>3415</v>
      </c>
      <c r="F19" s="24" t="s">
        <v>43</v>
      </c>
      <c r="G19" s="24" t="s">
        <v>44</v>
      </c>
      <c r="H19" s="24" t="s">
        <v>3416</v>
      </c>
      <c r="I19" s="24" t="s">
        <v>2822</v>
      </c>
      <c r="J19" s="24" t="s">
        <v>27</v>
      </c>
      <c r="K19" s="26" t="s">
        <v>3417</v>
      </c>
      <c r="L19" s="24" t="s">
        <v>3418</v>
      </c>
      <c r="M19" s="24" t="s">
        <v>30</v>
      </c>
      <c r="N19" s="54" t="s">
        <v>3562</v>
      </c>
      <c r="O19" s="55">
        <v>1100</v>
      </c>
      <c r="P19" s="54">
        <v>212000</v>
      </c>
      <c r="Q19" s="54">
        <f t="shared" si="0"/>
        <v>233200000</v>
      </c>
    </row>
    <row r="20" spans="1:17" ht="52.5" customHeight="1" x14ac:dyDescent="0.25">
      <c r="A20" s="24">
        <v>14</v>
      </c>
      <c r="B20" s="24">
        <v>653</v>
      </c>
      <c r="C20" s="24" t="s">
        <v>3419</v>
      </c>
      <c r="D20" s="25" t="s">
        <v>3420</v>
      </c>
      <c r="E20" s="24" t="s">
        <v>42</v>
      </c>
      <c r="F20" s="24" t="s">
        <v>43</v>
      </c>
      <c r="G20" s="24" t="s">
        <v>44</v>
      </c>
      <c r="H20" s="24" t="s">
        <v>53</v>
      </c>
      <c r="I20" s="24" t="s">
        <v>2822</v>
      </c>
      <c r="J20" s="24" t="s">
        <v>78</v>
      </c>
      <c r="K20" s="26" t="s">
        <v>3421</v>
      </c>
      <c r="L20" s="24" t="s">
        <v>3418</v>
      </c>
      <c r="M20" s="24" t="s">
        <v>30</v>
      </c>
      <c r="N20" s="54" t="s">
        <v>3557</v>
      </c>
      <c r="O20" s="55">
        <v>150</v>
      </c>
      <c r="P20" s="54">
        <v>92000</v>
      </c>
      <c r="Q20" s="54">
        <f t="shared" si="0"/>
        <v>13800000</v>
      </c>
    </row>
    <row r="21" spans="1:17" ht="72" customHeight="1" x14ac:dyDescent="0.25">
      <c r="A21" s="24">
        <v>15</v>
      </c>
      <c r="B21" s="24">
        <v>656</v>
      </c>
      <c r="C21" s="24" t="s">
        <v>3422</v>
      </c>
      <c r="D21" s="25" t="s">
        <v>3423</v>
      </c>
      <c r="E21" s="24" t="s">
        <v>3424</v>
      </c>
      <c r="F21" s="24" t="s">
        <v>43</v>
      </c>
      <c r="G21" s="24" t="s">
        <v>52</v>
      </c>
      <c r="H21" s="24" t="s">
        <v>53</v>
      </c>
      <c r="I21" s="24" t="s">
        <v>2822</v>
      </c>
      <c r="J21" s="24" t="s">
        <v>78</v>
      </c>
      <c r="K21" s="26" t="s">
        <v>3425</v>
      </c>
      <c r="L21" s="24" t="s">
        <v>3418</v>
      </c>
      <c r="M21" s="24" t="s">
        <v>30</v>
      </c>
      <c r="N21" s="54" t="s">
        <v>3557</v>
      </c>
      <c r="O21" s="55">
        <v>19250</v>
      </c>
      <c r="P21" s="54">
        <v>91500</v>
      </c>
      <c r="Q21" s="54">
        <f t="shared" si="0"/>
        <v>1761375000</v>
      </c>
    </row>
    <row r="22" spans="1:17" ht="83.25" customHeight="1" x14ac:dyDescent="0.25">
      <c r="A22" s="24">
        <v>16</v>
      </c>
      <c r="B22" s="24">
        <v>741</v>
      </c>
      <c r="C22" s="24" t="s">
        <v>3426</v>
      </c>
      <c r="D22" s="25" t="s">
        <v>3427</v>
      </c>
      <c r="E22" s="24" t="s">
        <v>501</v>
      </c>
      <c r="F22" s="24" t="s">
        <v>24</v>
      </c>
      <c r="G22" s="24" t="s">
        <v>25</v>
      </c>
      <c r="H22" s="24" t="s">
        <v>3428</v>
      </c>
      <c r="I22" s="24" t="s">
        <v>1346</v>
      </c>
      <c r="J22" s="24" t="s">
        <v>27</v>
      </c>
      <c r="K22" s="26" t="s">
        <v>3429</v>
      </c>
      <c r="L22" s="24" t="s">
        <v>3430</v>
      </c>
      <c r="M22" s="24" t="s">
        <v>2215</v>
      </c>
      <c r="N22" s="54" t="s">
        <v>2980</v>
      </c>
      <c r="O22" s="55">
        <v>10000</v>
      </c>
      <c r="P22" s="54">
        <v>9800</v>
      </c>
      <c r="Q22" s="54">
        <f t="shared" si="0"/>
        <v>98000000</v>
      </c>
    </row>
    <row r="23" spans="1:17" ht="83.25" customHeight="1" x14ac:dyDescent="0.25">
      <c r="A23" s="14">
        <v>17</v>
      </c>
      <c r="B23" s="14">
        <v>781</v>
      </c>
      <c r="C23" s="14" t="s">
        <v>3431</v>
      </c>
      <c r="D23" s="15" t="s">
        <v>3432</v>
      </c>
      <c r="E23" s="14" t="s">
        <v>3433</v>
      </c>
      <c r="F23" s="14" t="s">
        <v>3434</v>
      </c>
      <c r="G23" s="14" t="s">
        <v>3435</v>
      </c>
      <c r="H23" s="14" t="s">
        <v>3436</v>
      </c>
      <c r="I23" s="14" t="s">
        <v>1346</v>
      </c>
      <c r="J23" s="14" t="s">
        <v>78</v>
      </c>
      <c r="K23" s="16" t="s">
        <v>3437</v>
      </c>
      <c r="L23" s="14" t="s">
        <v>3438</v>
      </c>
      <c r="M23" s="14" t="s">
        <v>124</v>
      </c>
      <c r="N23" s="43" t="s">
        <v>3580</v>
      </c>
      <c r="O23" s="44">
        <v>3240</v>
      </c>
      <c r="P23" s="43">
        <v>196000</v>
      </c>
      <c r="Q23" s="43">
        <f t="shared" si="0"/>
        <v>635040000</v>
      </c>
    </row>
    <row r="24" spans="1:17" ht="36.75" customHeight="1" x14ac:dyDescent="0.25">
      <c r="A24" s="17"/>
      <c r="B24" s="18" t="s">
        <v>3439</v>
      </c>
      <c r="C24" s="18"/>
      <c r="D24" s="18"/>
      <c r="E24" s="18"/>
      <c r="F24" s="18"/>
      <c r="G24" s="18"/>
      <c r="H24" s="18"/>
      <c r="I24" s="18"/>
      <c r="J24" s="18"/>
      <c r="K24" s="19"/>
      <c r="L24" s="18"/>
      <c r="M24" s="18"/>
      <c r="N24" s="46"/>
      <c r="O24" s="47"/>
      <c r="P24" s="46"/>
      <c r="Q24" s="49">
        <f>SUM(Q7:Q23)</f>
        <v>5965039000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38" orientation="landscape" cellComments="atEnd"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U12"/>
  <sheetViews>
    <sheetView zoomScale="60" zoomScaleNormal="60" workbookViewId="0">
      <selection activeCell="T11" sqref="T10:T11"/>
    </sheetView>
  </sheetViews>
  <sheetFormatPr defaultRowHeight="15" x14ac:dyDescent="0.25"/>
  <cols>
    <col min="1" max="1" width="6.7109375" customWidth="1"/>
    <col min="2" max="2" width="8" customWidth="1"/>
    <col min="3" max="3" width="15.2851562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63" customHeight="1" x14ac:dyDescent="0.25">
      <c r="A7" s="11">
        <v>1</v>
      </c>
      <c r="B7" s="11">
        <v>33</v>
      </c>
      <c r="C7" s="11" t="s">
        <v>3441</v>
      </c>
      <c r="D7" s="12" t="s">
        <v>3442</v>
      </c>
      <c r="E7" s="11" t="s">
        <v>87</v>
      </c>
      <c r="F7" s="11" t="s">
        <v>24</v>
      </c>
      <c r="G7" s="11" t="s">
        <v>1169</v>
      </c>
      <c r="H7" s="11" t="s">
        <v>3605</v>
      </c>
      <c r="I7" s="11" t="s">
        <v>588</v>
      </c>
      <c r="J7" s="11" t="s">
        <v>27</v>
      </c>
      <c r="K7" s="13" t="s">
        <v>3443</v>
      </c>
      <c r="L7" s="11" t="s">
        <v>3444</v>
      </c>
      <c r="M7" s="11" t="s">
        <v>37</v>
      </c>
      <c r="N7" s="40" t="s">
        <v>2980</v>
      </c>
      <c r="O7" s="41">
        <v>50000</v>
      </c>
      <c r="P7" s="40">
        <v>5775</v>
      </c>
      <c r="Q7" s="40">
        <f>O7*P7</f>
        <v>288750000</v>
      </c>
    </row>
    <row r="8" spans="1:21" ht="117" customHeight="1" x14ac:dyDescent="0.25">
      <c r="A8" s="24">
        <v>2</v>
      </c>
      <c r="B8" s="24">
        <v>177</v>
      </c>
      <c r="C8" s="24" t="s">
        <v>3445</v>
      </c>
      <c r="D8" s="25" t="s">
        <v>3446</v>
      </c>
      <c r="E8" s="24" t="s">
        <v>3447</v>
      </c>
      <c r="F8" s="24" t="s">
        <v>24</v>
      </c>
      <c r="G8" s="24" t="s">
        <v>145</v>
      </c>
      <c r="H8" s="24" t="s">
        <v>3448</v>
      </c>
      <c r="I8" s="24" t="s">
        <v>1438</v>
      </c>
      <c r="J8" s="24" t="s">
        <v>78</v>
      </c>
      <c r="K8" s="26" t="s">
        <v>3449</v>
      </c>
      <c r="L8" s="24" t="s">
        <v>2931</v>
      </c>
      <c r="M8" s="24" t="s">
        <v>37</v>
      </c>
      <c r="N8" s="54" t="s">
        <v>3558</v>
      </c>
      <c r="O8" s="55">
        <v>30000</v>
      </c>
      <c r="P8" s="54">
        <v>7497</v>
      </c>
      <c r="Q8" s="54">
        <f>O8*P8</f>
        <v>224910000</v>
      </c>
    </row>
    <row r="9" spans="1:21" ht="48" customHeight="1" x14ac:dyDescent="0.25">
      <c r="A9" s="24">
        <v>3</v>
      </c>
      <c r="B9" s="24">
        <v>454</v>
      </c>
      <c r="C9" s="24" t="s">
        <v>3450</v>
      </c>
      <c r="D9" s="25" t="s">
        <v>769</v>
      </c>
      <c r="E9" s="24" t="s">
        <v>359</v>
      </c>
      <c r="F9" s="24" t="s">
        <v>24</v>
      </c>
      <c r="G9" s="24" t="s">
        <v>76</v>
      </c>
      <c r="H9" s="24" t="s">
        <v>159</v>
      </c>
      <c r="I9" s="24" t="s">
        <v>1438</v>
      </c>
      <c r="J9" s="24" t="s">
        <v>78</v>
      </c>
      <c r="K9" s="26" t="s">
        <v>3451</v>
      </c>
      <c r="L9" s="24" t="s">
        <v>890</v>
      </c>
      <c r="M9" s="24" t="s">
        <v>891</v>
      </c>
      <c r="N9" s="54" t="s">
        <v>3569</v>
      </c>
      <c r="O9" s="55">
        <v>43000</v>
      </c>
      <c r="P9" s="54">
        <v>5250</v>
      </c>
      <c r="Q9" s="54">
        <f>O9*P9</f>
        <v>225750000</v>
      </c>
    </row>
    <row r="10" spans="1:21" ht="57.75" customHeight="1" x14ac:dyDescent="0.25">
      <c r="A10" s="24">
        <v>4</v>
      </c>
      <c r="B10" s="24">
        <v>543</v>
      </c>
      <c r="C10" s="24" t="s">
        <v>3452</v>
      </c>
      <c r="D10" s="25" t="s">
        <v>3453</v>
      </c>
      <c r="E10" s="24" t="s">
        <v>3454</v>
      </c>
      <c r="F10" s="24" t="s">
        <v>24</v>
      </c>
      <c r="G10" s="24" t="s">
        <v>651</v>
      </c>
      <c r="H10" s="24" t="s">
        <v>3455</v>
      </c>
      <c r="I10" s="24" t="s">
        <v>588</v>
      </c>
      <c r="J10" s="24" t="s">
        <v>27</v>
      </c>
      <c r="K10" s="26" t="s">
        <v>3456</v>
      </c>
      <c r="L10" s="24" t="s">
        <v>1896</v>
      </c>
      <c r="M10" s="24" t="s">
        <v>37</v>
      </c>
      <c r="N10" s="54" t="s">
        <v>3558</v>
      </c>
      <c r="O10" s="55">
        <v>33150</v>
      </c>
      <c r="P10" s="54">
        <v>2850</v>
      </c>
      <c r="Q10" s="54">
        <f>O10*P10</f>
        <v>94477500</v>
      </c>
    </row>
    <row r="11" spans="1:21" ht="135.75" customHeight="1" x14ac:dyDescent="0.25">
      <c r="A11" s="14">
        <v>5</v>
      </c>
      <c r="B11" s="14">
        <v>866</v>
      </c>
      <c r="C11" s="14" t="s">
        <v>3457</v>
      </c>
      <c r="D11" s="15" t="s">
        <v>3458</v>
      </c>
      <c r="E11" s="14" t="s">
        <v>3459</v>
      </c>
      <c r="F11" s="14" t="s">
        <v>24</v>
      </c>
      <c r="G11" s="14" t="s">
        <v>795</v>
      </c>
      <c r="H11" s="14" t="s">
        <v>70</v>
      </c>
      <c r="I11" s="14" t="s">
        <v>588</v>
      </c>
      <c r="J11" s="14" t="s">
        <v>78</v>
      </c>
      <c r="K11" s="16" t="s">
        <v>3460</v>
      </c>
      <c r="L11" s="14" t="s">
        <v>1481</v>
      </c>
      <c r="M11" s="14" t="s">
        <v>37</v>
      </c>
      <c r="N11" s="43" t="s">
        <v>2980</v>
      </c>
      <c r="O11" s="44">
        <v>3000</v>
      </c>
      <c r="P11" s="43">
        <v>1200</v>
      </c>
      <c r="Q11" s="43">
        <f>O11*P11</f>
        <v>3600000</v>
      </c>
    </row>
    <row r="12" spans="1:21" ht="34.5" customHeight="1" x14ac:dyDescent="0.25">
      <c r="A12" s="17"/>
      <c r="B12" s="18" t="s">
        <v>480</v>
      </c>
      <c r="C12" s="18"/>
      <c r="D12" s="18"/>
      <c r="E12" s="18"/>
      <c r="F12" s="18"/>
      <c r="G12" s="18"/>
      <c r="H12" s="18"/>
      <c r="I12" s="18"/>
      <c r="J12" s="18"/>
      <c r="K12" s="19"/>
      <c r="L12" s="18"/>
      <c r="M12" s="18"/>
      <c r="N12" s="46"/>
      <c r="O12" s="47"/>
      <c r="P12" s="46"/>
      <c r="Q12" s="49">
        <f>SUM(Q7:Q11)</f>
        <v>837487500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U8"/>
  <sheetViews>
    <sheetView zoomScale="60" zoomScaleNormal="60" workbookViewId="0">
      <selection activeCell="O16" sqref="O15:O1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3795</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3694</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4.75" customHeight="1" x14ac:dyDescent="0.25">
      <c r="A6" s="90"/>
      <c r="B6" s="90"/>
      <c r="C6" s="91"/>
      <c r="D6" s="86"/>
      <c r="E6" s="86"/>
      <c r="F6" s="86"/>
      <c r="G6" s="86"/>
      <c r="H6" s="86"/>
      <c r="I6" s="86"/>
      <c r="J6" s="86"/>
      <c r="K6" s="86"/>
      <c r="L6" s="86"/>
      <c r="M6" s="86"/>
      <c r="N6" s="87"/>
      <c r="O6" s="87"/>
      <c r="P6" s="87"/>
      <c r="Q6" s="87"/>
    </row>
    <row r="7" spans="1:21" ht="75.75" customHeight="1" x14ac:dyDescent="0.25">
      <c r="A7" s="27">
        <v>1</v>
      </c>
      <c r="B7" s="27">
        <v>348</v>
      </c>
      <c r="C7" s="27" t="s">
        <v>3462</v>
      </c>
      <c r="D7" s="28" t="s">
        <v>3463</v>
      </c>
      <c r="E7" s="27" t="s">
        <v>3464</v>
      </c>
      <c r="F7" s="27" t="s">
        <v>24</v>
      </c>
      <c r="G7" s="27" t="s">
        <v>83</v>
      </c>
      <c r="H7" s="27" t="s">
        <v>3465</v>
      </c>
      <c r="I7" s="27" t="s">
        <v>1438</v>
      </c>
      <c r="J7" s="27" t="s">
        <v>341</v>
      </c>
      <c r="K7" s="29" t="s">
        <v>3466</v>
      </c>
      <c r="L7" s="27" t="s">
        <v>3467</v>
      </c>
      <c r="M7" s="27" t="s">
        <v>3468</v>
      </c>
      <c r="N7" s="57" t="s">
        <v>2980</v>
      </c>
      <c r="O7" s="58">
        <v>10000</v>
      </c>
      <c r="P7" s="57">
        <v>39500</v>
      </c>
      <c r="Q7" s="57">
        <f>O7*P7</f>
        <v>395000000</v>
      </c>
    </row>
    <row r="8" spans="1:21" ht="47.25" customHeight="1" x14ac:dyDescent="0.25">
      <c r="A8" s="17"/>
      <c r="B8" s="18" t="s">
        <v>878</v>
      </c>
      <c r="C8" s="18"/>
      <c r="D8" s="18"/>
      <c r="E8" s="18"/>
      <c r="F8" s="18"/>
      <c r="G8" s="18"/>
      <c r="H8" s="18"/>
      <c r="I8" s="18"/>
      <c r="J8" s="18"/>
      <c r="K8" s="19"/>
      <c r="L8" s="18"/>
      <c r="M8" s="18"/>
      <c r="N8" s="46"/>
      <c r="O8" s="47"/>
      <c r="P8" s="46"/>
      <c r="Q8" s="49">
        <f>SUM(Q7:Q7)</f>
        <v>395000000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U8"/>
  <sheetViews>
    <sheetView zoomScale="60" zoomScaleNormal="60" workbookViewId="0">
      <selection activeCell="L12" sqref="L11:L1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60.75" customHeight="1" x14ac:dyDescent="0.25">
      <c r="A6" s="90"/>
      <c r="B6" s="90"/>
      <c r="C6" s="91"/>
      <c r="D6" s="86"/>
      <c r="E6" s="86"/>
      <c r="F6" s="86"/>
      <c r="G6" s="86"/>
      <c r="H6" s="86"/>
      <c r="I6" s="86"/>
      <c r="J6" s="86"/>
      <c r="K6" s="86"/>
      <c r="L6" s="86"/>
      <c r="M6" s="86"/>
      <c r="N6" s="87"/>
      <c r="O6" s="87"/>
      <c r="P6" s="87"/>
      <c r="Q6" s="87"/>
    </row>
    <row r="7" spans="1:21" ht="65.25" customHeight="1" x14ac:dyDescent="0.25">
      <c r="A7" s="27">
        <v>1</v>
      </c>
      <c r="B7" s="27">
        <v>305</v>
      </c>
      <c r="C7" s="27" t="s">
        <v>3470</v>
      </c>
      <c r="D7" s="28" t="s">
        <v>1446</v>
      </c>
      <c r="E7" s="27" t="s">
        <v>1964</v>
      </c>
      <c r="F7" s="27" t="s">
        <v>111</v>
      </c>
      <c r="G7" s="27" t="s">
        <v>961</v>
      </c>
      <c r="H7" s="27" t="s">
        <v>3606</v>
      </c>
      <c r="I7" s="27" t="s">
        <v>1346</v>
      </c>
      <c r="J7" s="27" t="s">
        <v>1053</v>
      </c>
      <c r="K7" s="29" t="s">
        <v>3471</v>
      </c>
      <c r="L7" s="27" t="s">
        <v>3405</v>
      </c>
      <c r="M7" s="27" t="s">
        <v>48</v>
      </c>
      <c r="N7" s="57" t="s">
        <v>3564</v>
      </c>
      <c r="O7" s="58">
        <v>700</v>
      </c>
      <c r="P7" s="57">
        <v>475000</v>
      </c>
      <c r="Q7" s="57">
        <f>O7*P7</f>
        <v>332500000</v>
      </c>
    </row>
    <row r="8" spans="1:21" ht="49.5" customHeight="1" x14ac:dyDescent="0.25">
      <c r="A8" s="17"/>
      <c r="B8" s="18" t="s">
        <v>878</v>
      </c>
      <c r="C8" s="18"/>
      <c r="D8" s="18"/>
      <c r="E8" s="18"/>
      <c r="F8" s="18"/>
      <c r="G8" s="18"/>
      <c r="H8" s="18"/>
      <c r="I8" s="18"/>
      <c r="J8" s="18"/>
      <c r="K8" s="19"/>
      <c r="L8" s="18"/>
      <c r="M8" s="18"/>
      <c r="N8" s="46"/>
      <c r="O8" s="47"/>
      <c r="P8" s="46"/>
      <c r="Q8" s="49">
        <f>SUM(Q7:Q7)</f>
        <v>332500000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9"/>
  <sheetViews>
    <sheetView zoomScale="60" zoomScaleNormal="60" workbookViewId="0">
      <selection activeCell="A3" sqref="A3:Q3"/>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3716</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3807</v>
      </c>
      <c r="B3" s="78"/>
      <c r="C3" s="78"/>
      <c r="D3" s="78"/>
      <c r="E3" s="78"/>
      <c r="F3" s="78"/>
      <c r="G3" s="78"/>
      <c r="H3" s="78"/>
      <c r="I3" s="78"/>
      <c r="J3" s="78"/>
      <c r="K3" s="78"/>
      <c r="L3" s="78"/>
      <c r="M3" s="78"/>
      <c r="N3" s="78"/>
      <c r="O3" s="78"/>
      <c r="P3" s="78"/>
      <c r="Q3" s="78"/>
      <c r="R3" s="71"/>
      <c r="S3" s="71"/>
    </row>
    <row r="4" spans="1:21" ht="48.75" customHeight="1" x14ac:dyDescent="0.3">
      <c r="A4" s="89" t="s">
        <v>3615</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24.95" customHeight="1" x14ac:dyDescent="0.25">
      <c r="A6" s="90"/>
      <c r="B6" s="90"/>
      <c r="C6" s="91"/>
      <c r="D6" s="86"/>
      <c r="E6" s="86"/>
      <c r="F6" s="86"/>
      <c r="G6" s="86"/>
      <c r="H6" s="86"/>
      <c r="I6" s="86"/>
      <c r="J6" s="86"/>
      <c r="K6" s="86"/>
      <c r="L6" s="86"/>
      <c r="M6" s="86"/>
      <c r="N6" s="87"/>
      <c r="O6" s="87"/>
      <c r="P6" s="87"/>
      <c r="Q6" s="87"/>
    </row>
    <row r="7" spans="1:21" ht="66" customHeight="1" x14ac:dyDescent="0.25">
      <c r="A7" s="11">
        <v>1</v>
      </c>
      <c r="B7" s="11">
        <v>20</v>
      </c>
      <c r="C7" s="11" t="s">
        <v>351</v>
      </c>
      <c r="D7" s="12" t="s">
        <v>352</v>
      </c>
      <c r="E7" s="11" t="s">
        <v>353</v>
      </c>
      <c r="F7" s="11" t="s">
        <v>43</v>
      </c>
      <c r="G7" s="11" t="s">
        <v>44</v>
      </c>
      <c r="H7" s="11" t="s">
        <v>354</v>
      </c>
      <c r="I7" s="11" t="s">
        <v>588</v>
      </c>
      <c r="J7" s="11" t="s">
        <v>27</v>
      </c>
      <c r="K7" s="13" t="s">
        <v>355</v>
      </c>
      <c r="L7" s="11" t="s">
        <v>356</v>
      </c>
      <c r="M7" s="11" t="s">
        <v>37</v>
      </c>
      <c r="N7" s="40" t="s">
        <v>3562</v>
      </c>
      <c r="O7" s="41">
        <v>13200</v>
      </c>
      <c r="P7" s="40">
        <v>15750</v>
      </c>
      <c r="Q7" s="40">
        <f>O7*P7</f>
        <v>207900000</v>
      </c>
    </row>
    <row r="8" spans="1:21" ht="66" customHeight="1" x14ac:dyDescent="0.25">
      <c r="A8" s="14">
        <v>2</v>
      </c>
      <c r="B8" s="14">
        <v>148</v>
      </c>
      <c r="C8" s="14" t="s">
        <v>357</v>
      </c>
      <c r="D8" s="15" t="s">
        <v>358</v>
      </c>
      <c r="E8" s="14" t="s">
        <v>359</v>
      </c>
      <c r="F8" s="14" t="s">
        <v>24</v>
      </c>
      <c r="G8" s="14" t="s">
        <v>76</v>
      </c>
      <c r="H8" s="14" t="s">
        <v>70</v>
      </c>
      <c r="I8" s="11" t="s">
        <v>588</v>
      </c>
      <c r="J8" s="14" t="s">
        <v>27</v>
      </c>
      <c r="K8" s="16" t="s">
        <v>360</v>
      </c>
      <c r="L8" s="14" t="s">
        <v>356</v>
      </c>
      <c r="M8" s="14" t="s">
        <v>37</v>
      </c>
      <c r="N8" s="43" t="s">
        <v>2980</v>
      </c>
      <c r="O8" s="44">
        <v>11550</v>
      </c>
      <c r="P8" s="43">
        <v>140</v>
      </c>
      <c r="Q8" s="43">
        <f>O8*P8</f>
        <v>1617000</v>
      </c>
    </row>
    <row r="9" spans="1:21" ht="44.25" customHeight="1" x14ac:dyDescent="0.25">
      <c r="A9" s="17"/>
      <c r="B9" s="18" t="s">
        <v>38</v>
      </c>
      <c r="C9" s="18"/>
      <c r="D9" s="18"/>
      <c r="E9" s="18"/>
      <c r="F9" s="18"/>
      <c r="G9" s="18"/>
      <c r="H9" s="18"/>
      <c r="I9" s="18"/>
      <c r="J9" s="18"/>
      <c r="K9" s="19"/>
      <c r="L9" s="18"/>
      <c r="M9" s="18"/>
      <c r="N9" s="46"/>
      <c r="O9" s="47"/>
      <c r="P9" s="46"/>
      <c r="Q9" s="49">
        <f>SUM(Q7:Q8)</f>
        <v>209517000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U8"/>
  <sheetViews>
    <sheetView zoomScale="60" zoomScaleNormal="60" workbookViewId="0">
      <selection activeCell="Q18" sqref="Q1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3797</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3696</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57.75" customHeight="1" x14ac:dyDescent="0.25">
      <c r="A7" s="27">
        <v>1</v>
      </c>
      <c r="B7" s="27">
        <v>902</v>
      </c>
      <c r="C7" s="27" t="s">
        <v>3473</v>
      </c>
      <c r="D7" s="28" t="s">
        <v>3474</v>
      </c>
      <c r="E7" s="27" t="s">
        <v>1408</v>
      </c>
      <c r="F7" s="27" t="s">
        <v>24</v>
      </c>
      <c r="G7" s="27" t="s">
        <v>76</v>
      </c>
      <c r="H7" s="27" t="s">
        <v>70</v>
      </c>
      <c r="I7" s="27" t="s">
        <v>1438</v>
      </c>
      <c r="J7" s="27" t="s">
        <v>27</v>
      </c>
      <c r="K7" s="29" t="s">
        <v>3475</v>
      </c>
      <c r="L7" s="27" t="s">
        <v>3476</v>
      </c>
      <c r="M7" s="27" t="s">
        <v>180</v>
      </c>
      <c r="N7" s="57" t="s">
        <v>2980</v>
      </c>
      <c r="O7" s="58">
        <v>1000</v>
      </c>
      <c r="P7" s="57">
        <v>6150</v>
      </c>
      <c r="Q7" s="57">
        <f>O7*P7</f>
        <v>6150000</v>
      </c>
    </row>
    <row r="8" spans="1:21" ht="49.5" customHeight="1" x14ac:dyDescent="0.25">
      <c r="A8" s="17"/>
      <c r="B8" s="18" t="s">
        <v>878</v>
      </c>
      <c r="C8" s="18"/>
      <c r="D8" s="18"/>
      <c r="E8" s="18"/>
      <c r="F8" s="18"/>
      <c r="G8" s="18"/>
      <c r="H8" s="18"/>
      <c r="I8" s="18"/>
      <c r="J8" s="18"/>
      <c r="K8" s="19"/>
      <c r="L8" s="18"/>
      <c r="M8" s="18"/>
      <c r="N8" s="46"/>
      <c r="O8" s="47"/>
      <c r="P8" s="46"/>
      <c r="Q8" s="49">
        <f>SUM(Q7:Q7)</f>
        <v>6150000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U12"/>
  <sheetViews>
    <sheetView zoomScale="60" zoomScaleNormal="60" workbookViewId="0">
      <selection activeCell="S18" sqref="S1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3798</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3697</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84" customHeight="1" x14ac:dyDescent="0.25">
      <c r="A7" s="11">
        <v>1</v>
      </c>
      <c r="B7" s="11">
        <v>211</v>
      </c>
      <c r="C7" s="11" t="s">
        <v>3478</v>
      </c>
      <c r="D7" s="12" t="s">
        <v>3479</v>
      </c>
      <c r="E7" s="11" t="s">
        <v>1530</v>
      </c>
      <c r="F7" s="11" t="s">
        <v>43</v>
      </c>
      <c r="G7" s="11" t="s">
        <v>128</v>
      </c>
      <c r="H7" s="11" t="s">
        <v>3607</v>
      </c>
      <c r="I7" s="11" t="s">
        <v>1438</v>
      </c>
      <c r="J7" s="11" t="s">
        <v>78</v>
      </c>
      <c r="K7" s="13" t="s">
        <v>3480</v>
      </c>
      <c r="L7" s="11" t="s">
        <v>3481</v>
      </c>
      <c r="M7" s="11" t="s">
        <v>37</v>
      </c>
      <c r="N7" s="40" t="s">
        <v>3557</v>
      </c>
      <c r="O7" s="41">
        <v>29500</v>
      </c>
      <c r="P7" s="40">
        <v>34000</v>
      </c>
      <c r="Q7" s="40">
        <f>O7*P7</f>
        <v>1003000000</v>
      </c>
    </row>
    <row r="8" spans="1:21" ht="85.5" customHeight="1" x14ac:dyDescent="0.25">
      <c r="A8" s="24">
        <v>2</v>
      </c>
      <c r="B8" s="24">
        <v>404</v>
      </c>
      <c r="C8" s="24" t="s">
        <v>3482</v>
      </c>
      <c r="D8" s="25" t="s">
        <v>3483</v>
      </c>
      <c r="E8" s="24" t="s">
        <v>2195</v>
      </c>
      <c r="F8" s="24" t="s">
        <v>24</v>
      </c>
      <c r="G8" s="24" t="s">
        <v>25</v>
      </c>
      <c r="H8" s="24" t="s">
        <v>70</v>
      </c>
      <c r="I8" s="24" t="s">
        <v>817</v>
      </c>
      <c r="J8" s="24" t="s">
        <v>27</v>
      </c>
      <c r="K8" s="26" t="s">
        <v>3484</v>
      </c>
      <c r="L8" s="24" t="s">
        <v>3485</v>
      </c>
      <c r="M8" s="24" t="s">
        <v>30</v>
      </c>
      <c r="N8" s="54" t="s">
        <v>2980</v>
      </c>
      <c r="O8" s="55">
        <v>225000</v>
      </c>
      <c r="P8" s="54">
        <v>3700</v>
      </c>
      <c r="Q8" s="54">
        <f>O8*P8</f>
        <v>832500000</v>
      </c>
    </row>
    <row r="9" spans="1:21" ht="66" customHeight="1" x14ac:dyDescent="0.25">
      <c r="A9" s="24">
        <v>3</v>
      </c>
      <c r="B9" s="24">
        <v>469</v>
      </c>
      <c r="C9" s="24" t="s">
        <v>3486</v>
      </c>
      <c r="D9" s="25" t="s">
        <v>2242</v>
      </c>
      <c r="E9" s="24" t="s">
        <v>332</v>
      </c>
      <c r="F9" s="24" t="s">
        <v>24</v>
      </c>
      <c r="G9" s="24" t="s">
        <v>76</v>
      </c>
      <c r="H9" s="24" t="s">
        <v>195</v>
      </c>
      <c r="I9" s="24" t="s">
        <v>1346</v>
      </c>
      <c r="J9" s="24" t="s">
        <v>78</v>
      </c>
      <c r="K9" s="26" t="s">
        <v>3487</v>
      </c>
      <c r="L9" s="24" t="s">
        <v>3488</v>
      </c>
      <c r="M9" s="24" t="s">
        <v>2215</v>
      </c>
      <c r="N9" s="54" t="s">
        <v>2980</v>
      </c>
      <c r="O9" s="55">
        <v>20500</v>
      </c>
      <c r="P9" s="54">
        <v>2900</v>
      </c>
      <c r="Q9" s="54">
        <f>O9*P9</f>
        <v>59450000</v>
      </c>
    </row>
    <row r="10" spans="1:21" ht="175.5" customHeight="1" x14ac:dyDescent="0.25">
      <c r="A10" s="24">
        <v>4</v>
      </c>
      <c r="B10" s="24">
        <v>617</v>
      </c>
      <c r="C10" s="24" t="s">
        <v>3489</v>
      </c>
      <c r="D10" s="25" t="s">
        <v>3490</v>
      </c>
      <c r="E10" s="24" t="s">
        <v>3491</v>
      </c>
      <c r="F10" s="24" t="s">
        <v>43</v>
      </c>
      <c r="G10" s="24" t="s">
        <v>44</v>
      </c>
      <c r="H10" s="24" t="s">
        <v>1282</v>
      </c>
      <c r="I10" s="24" t="s">
        <v>1346</v>
      </c>
      <c r="J10" s="24" t="s">
        <v>27</v>
      </c>
      <c r="K10" s="26" t="s">
        <v>3492</v>
      </c>
      <c r="L10" s="24" t="s">
        <v>3493</v>
      </c>
      <c r="M10" s="24" t="s">
        <v>3494</v>
      </c>
      <c r="N10" s="54" t="s">
        <v>3562</v>
      </c>
      <c r="O10" s="55">
        <v>10500</v>
      </c>
      <c r="P10" s="54">
        <v>24000</v>
      </c>
      <c r="Q10" s="54">
        <f>O10*P10</f>
        <v>252000000</v>
      </c>
    </row>
    <row r="11" spans="1:21" ht="59.25" customHeight="1" x14ac:dyDescent="0.25">
      <c r="A11" s="14">
        <v>5</v>
      </c>
      <c r="B11" s="14">
        <v>803</v>
      </c>
      <c r="C11" s="14" t="s">
        <v>3495</v>
      </c>
      <c r="D11" s="15" t="s">
        <v>173</v>
      </c>
      <c r="E11" s="14" t="s">
        <v>3496</v>
      </c>
      <c r="F11" s="14" t="s">
        <v>1969</v>
      </c>
      <c r="G11" s="14" t="s">
        <v>2200</v>
      </c>
      <c r="H11" s="14" t="s">
        <v>3497</v>
      </c>
      <c r="I11" s="14" t="s">
        <v>2822</v>
      </c>
      <c r="J11" s="14" t="s">
        <v>78</v>
      </c>
      <c r="K11" s="16" t="s">
        <v>3498</v>
      </c>
      <c r="L11" s="14" t="s">
        <v>3499</v>
      </c>
      <c r="M11" s="14" t="s">
        <v>180</v>
      </c>
      <c r="N11" s="43" t="s">
        <v>3557</v>
      </c>
      <c r="O11" s="44">
        <v>100</v>
      </c>
      <c r="P11" s="43">
        <v>177500</v>
      </c>
      <c r="Q11" s="43">
        <f>O11*P11</f>
        <v>17750000</v>
      </c>
    </row>
    <row r="12" spans="1:21" ht="32.25" customHeight="1" x14ac:dyDescent="0.25">
      <c r="A12" s="17"/>
      <c r="B12" s="18" t="s">
        <v>480</v>
      </c>
      <c r="C12" s="18"/>
      <c r="D12" s="18"/>
      <c r="E12" s="18"/>
      <c r="F12" s="18"/>
      <c r="G12" s="18"/>
      <c r="H12" s="18"/>
      <c r="I12" s="18"/>
      <c r="J12" s="18"/>
      <c r="K12" s="19"/>
      <c r="L12" s="18"/>
      <c r="M12" s="18"/>
      <c r="N12" s="46"/>
      <c r="O12" s="47"/>
      <c r="P12" s="46"/>
      <c r="Q12" s="49">
        <f>SUM(Q7:Q11)</f>
        <v>2164700000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U8"/>
  <sheetViews>
    <sheetView zoomScale="60" zoomScaleNormal="60" workbookViewId="0">
      <selection activeCell="P26" sqref="P25:P26"/>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3799</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3698</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48.75" customHeight="1" x14ac:dyDescent="0.25">
      <c r="A7" s="27">
        <v>1</v>
      </c>
      <c r="B7" s="27">
        <v>735</v>
      </c>
      <c r="C7" s="27" t="s">
        <v>3501</v>
      </c>
      <c r="D7" s="28" t="s">
        <v>3502</v>
      </c>
      <c r="E7" s="27" t="s">
        <v>501</v>
      </c>
      <c r="F7" s="27" t="s">
        <v>24</v>
      </c>
      <c r="G7" s="27" t="s">
        <v>76</v>
      </c>
      <c r="H7" s="27" t="s">
        <v>366</v>
      </c>
      <c r="I7" s="27" t="s">
        <v>1346</v>
      </c>
      <c r="J7" s="27" t="s">
        <v>121</v>
      </c>
      <c r="K7" s="29" t="s">
        <v>3503</v>
      </c>
      <c r="L7" s="27" t="s">
        <v>215</v>
      </c>
      <c r="M7" s="27" t="s">
        <v>216</v>
      </c>
      <c r="N7" s="57" t="s">
        <v>2980</v>
      </c>
      <c r="O7" s="58">
        <v>10360</v>
      </c>
      <c r="P7" s="57">
        <v>2800</v>
      </c>
      <c r="Q7" s="57">
        <f>O7*P7</f>
        <v>29008000</v>
      </c>
    </row>
    <row r="8" spans="1:21" ht="39.75" customHeight="1" x14ac:dyDescent="0.25">
      <c r="A8" s="17"/>
      <c r="B8" s="18" t="s">
        <v>878</v>
      </c>
      <c r="C8" s="18"/>
      <c r="D8" s="18"/>
      <c r="E8" s="18"/>
      <c r="F8" s="18"/>
      <c r="G8" s="18"/>
      <c r="H8" s="18"/>
      <c r="I8" s="18"/>
      <c r="J8" s="18"/>
      <c r="K8" s="19"/>
      <c r="L8" s="18"/>
      <c r="M8" s="18"/>
      <c r="N8" s="46"/>
      <c r="O8" s="47"/>
      <c r="P8" s="46"/>
      <c r="Q8" s="49">
        <f>SUM(Q7:Q7)</f>
        <v>29008000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U11"/>
  <sheetViews>
    <sheetView zoomScale="60" zoomScaleNormal="60" workbookViewId="0">
      <selection activeCell="Q22" sqref="Q22"/>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3800</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3699</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72" customHeight="1" x14ac:dyDescent="0.25">
      <c r="A7" s="11">
        <v>1</v>
      </c>
      <c r="B7" s="11">
        <v>165</v>
      </c>
      <c r="C7" s="11" t="s">
        <v>3505</v>
      </c>
      <c r="D7" s="12" t="s">
        <v>2933</v>
      </c>
      <c r="E7" s="11" t="s">
        <v>110</v>
      </c>
      <c r="F7" s="11" t="s">
        <v>24</v>
      </c>
      <c r="G7" s="11" t="s">
        <v>83</v>
      </c>
      <c r="H7" s="11" t="s">
        <v>3506</v>
      </c>
      <c r="I7" s="11" t="s">
        <v>817</v>
      </c>
      <c r="J7" s="11" t="s">
        <v>367</v>
      </c>
      <c r="K7" s="13" t="s">
        <v>3507</v>
      </c>
      <c r="L7" s="11" t="s">
        <v>1983</v>
      </c>
      <c r="M7" s="11" t="s">
        <v>37</v>
      </c>
      <c r="N7" s="40" t="s">
        <v>2980</v>
      </c>
      <c r="O7" s="41">
        <v>765000</v>
      </c>
      <c r="P7" s="40">
        <v>1071</v>
      </c>
      <c r="Q7" s="40">
        <f>O7*P7</f>
        <v>819315000</v>
      </c>
    </row>
    <row r="8" spans="1:21" ht="85.5" customHeight="1" x14ac:dyDescent="0.25">
      <c r="A8" s="24">
        <v>2</v>
      </c>
      <c r="B8" s="24">
        <v>194</v>
      </c>
      <c r="C8" s="24" t="s">
        <v>3508</v>
      </c>
      <c r="D8" s="25" t="s">
        <v>3509</v>
      </c>
      <c r="E8" s="24" t="s">
        <v>134</v>
      </c>
      <c r="F8" s="24" t="s">
        <v>43</v>
      </c>
      <c r="G8" s="24" t="s">
        <v>128</v>
      </c>
      <c r="H8" s="24" t="s">
        <v>129</v>
      </c>
      <c r="I8" s="24" t="s">
        <v>1438</v>
      </c>
      <c r="J8" s="24" t="s">
        <v>78</v>
      </c>
      <c r="K8" s="26" t="s">
        <v>3510</v>
      </c>
      <c r="L8" s="24" t="s">
        <v>131</v>
      </c>
      <c r="M8" s="24" t="s">
        <v>37</v>
      </c>
      <c r="N8" s="54" t="s">
        <v>3557</v>
      </c>
      <c r="O8" s="55">
        <v>57500</v>
      </c>
      <c r="P8" s="54">
        <v>65000</v>
      </c>
      <c r="Q8" s="54">
        <f>O8*P8</f>
        <v>3737500000</v>
      </c>
    </row>
    <row r="9" spans="1:21" ht="72" customHeight="1" x14ac:dyDescent="0.25">
      <c r="A9" s="24">
        <v>3</v>
      </c>
      <c r="B9" s="24">
        <v>206</v>
      </c>
      <c r="C9" s="24" t="s">
        <v>3511</v>
      </c>
      <c r="D9" s="25" t="s">
        <v>1620</v>
      </c>
      <c r="E9" s="24" t="s">
        <v>169</v>
      </c>
      <c r="F9" s="24" t="s">
        <v>24</v>
      </c>
      <c r="G9" s="24" t="s">
        <v>795</v>
      </c>
      <c r="H9" s="24" t="s">
        <v>366</v>
      </c>
      <c r="I9" s="24" t="s">
        <v>817</v>
      </c>
      <c r="J9" s="24" t="s">
        <v>78</v>
      </c>
      <c r="K9" s="26" t="s">
        <v>3512</v>
      </c>
      <c r="L9" s="24" t="s">
        <v>1983</v>
      </c>
      <c r="M9" s="24" t="s">
        <v>37</v>
      </c>
      <c r="N9" s="54" t="s">
        <v>2980</v>
      </c>
      <c r="O9" s="55">
        <v>46500</v>
      </c>
      <c r="P9" s="54">
        <v>3570</v>
      </c>
      <c r="Q9" s="54">
        <f>O9*P9</f>
        <v>166005000</v>
      </c>
    </row>
    <row r="10" spans="1:21" ht="71.25" customHeight="1" x14ac:dyDescent="0.25">
      <c r="A10" s="14">
        <v>4</v>
      </c>
      <c r="B10" s="14">
        <v>260</v>
      </c>
      <c r="C10" s="14" t="s">
        <v>3513</v>
      </c>
      <c r="D10" s="15" t="s">
        <v>3514</v>
      </c>
      <c r="E10" s="14" t="s">
        <v>3515</v>
      </c>
      <c r="F10" s="14" t="s">
        <v>24</v>
      </c>
      <c r="G10" s="14" t="s">
        <v>2053</v>
      </c>
      <c r="H10" s="14" t="s">
        <v>278</v>
      </c>
      <c r="I10" s="14" t="s">
        <v>817</v>
      </c>
      <c r="J10" s="14" t="s">
        <v>78</v>
      </c>
      <c r="K10" s="16" t="s">
        <v>3516</v>
      </c>
      <c r="L10" s="14" t="s">
        <v>1983</v>
      </c>
      <c r="M10" s="14" t="s">
        <v>37</v>
      </c>
      <c r="N10" s="43" t="s">
        <v>3557</v>
      </c>
      <c r="O10" s="44">
        <v>2650</v>
      </c>
      <c r="P10" s="43">
        <v>67200</v>
      </c>
      <c r="Q10" s="43">
        <f>O10*P10</f>
        <v>178080000</v>
      </c>
    </row>
    <row r="11" spans="1:21" ht="33" customHeight="1" x14ac:dyDescent="0.25">
      <c r="A11" s="17"/>
      <c r="B11" s="18" t="s">
        <v>563</v>
      </c>
      <c r="C11" s="18"/>
      <c r="D11" s="18"/>
      <c r="E11" s="18"/>
      <c r="F11" s="18"/>
      <c r="G11" s="18"/>
      <c r="H11" s="18"/>
      <c r="I11" s="18"/>
      <c r="J11" s="18"/>
      <c r="K11" s="19"/>
      <c r="L11" s="18"/>
      <c r="M11" s="18"/>
      <c r="N11" s="46"/>
      <c r="O11" s="47"/>
      <c r="P11" s="46"/>
      <c r="Q11" s="49">
        <f>SUM(Q7:Q10)</f>
        <v>4900900000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U9"/>
  <sheetViews>
    <sheetView zoomScale="60" zoomScaleNormal="60" workbookViewId="0">
      <selection activeCell="S18" sqref="S18"/>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3801</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3700</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64.5" customHeight="1" x14ac:dyDescent="0.25">
      <c r="A7" s="11">
        <v>1</v>
      </c>
      <c r="B7" s="11">
        <v>188</v>
      </c>
      <c r="C7" s="11" t="s">
        <v>3518</v>
      </c>
      <c r="D7" s="12" t="s">
        <v>1867</v>
      </c>
      <c r="E7" s="11" t="s">
        <v>110</v>
      </c>
      <c r="F7" s="11" t="s">
        <v>24</v>
      </c>
      <c r="G7" s="11" t="s">
        <v>795</v>
      </c>
      <c r="H7" s="11" t="s">
        <v>70</v>
      </c>
      <c r="I7" s="11" t="s">
        <v>588</v>
      </c>
      <c r="J7" s="11" t="s">
        <v>27</v>
      </c>
      <c r="K7" s="13" t="s">
        <v>3519</v>
      </c>
      <c r="L7" s="11" t="s">
        <v>1481</v>
      </c>
      <c r="M7" s="11" t="s">
        <v>37</v>
      </c>
      <c r="N7" s="40" t="s">
        <v>2980</v>
      </c>
      <c r="O7" s="41">
        <v>5000</v>
      </c>
      <c r="P7" s="40">
        <v>3200</v>
      </c>
      <c r="Q7" s="40">
        <f>O7*P7</f>
        <v>16000000</v>
      </c>
    </row>
    <row r="8" spans="1:21" ht="72" customHeight="1" x14ac:dyDescent="0.25">
      <c r="A8" s="14">
        <v>2</v>
      </c>
      <c r="B8" s="14">
        <v>567</v>
      </c>
      <c r="C8" s="14" t="s">
        <v>3520</v>
      </c>
      <c r="D8" s="15" t="s">
        <v>3521</v>
      </c>
      <c r="E8" s="14" t="s">
        <v>3522</v>
      </c>
      <c r="F8" s="14" t="s">
        <v>43</v>
      </c>
      <c r="G8" s="14" t="s">
        <v>44</v>
      </c>
      <c r="H8" s="14" t="s">
        <v>2092</v>
      </c>
      <c r="I8" s="14" t="s">
        <v>588</v>
      </c>
      <c r="J8" s="14" t="s">
        <v>27</v>
      </c>
      <c r="K8" s="16" t="s">
        <v>3523</v>
      </c>
      <c r="L8" s="14" t="s">
        <v>3524</v>
      </c>
      <c r="M8" s="14" t="s">
        <v>37</v>
      </c>
      <c r="N8" s="43" t="s">
        <v>3562</v>
      </c>
      <c r="O8" s="44">
        <v>1250</v>
      </c>
      <c r="P8" s="43">
        <v>10450</v>
      </c>
      <c r="Q8" s="43">
        <f>O8*P8</f>
        <v>13062500</v>
      </c>
    </row>
    <row r="9" spans="1:21" ht="40.5" customHeight="1" x14ac:dyDescent="0.25">
      <c r="A9" s="17"/>
      <c r="B9" s="18" t="s">
        <v>38</v>
      </c>
      <c r="C9" s="18"/>
      <c r="D9" s="18"/>
      <c r="E9" s="18"/>
      <c r="F9" s="18"/>
      <c r="G9" s="18"/>
      <c r="H9" s="18"/>
      <c r="I9" s="18"/>
      <c r="J9" s="18"/>
      <c r="K9" s="19"/>
      <c r="L9" s="18"/>
      <c r="M9" s="18"/>
      <c r="N9" s="46"/>
      <c r="O9" s="47"/>
      <c r="P9" s="46"/>
      <c r="Q9" s="49">
        <f>SUM(Q7:Q8)</f>
        <v>29062500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U10"/>
  <sheetViews>
    <sheetView zoomScale="60" zoomScaleNormal="60" workbookViewId="0">
      <selection activeCell="T17" sqref="T15:U1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3802</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3701</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2.5" customHeight="1" x14ac:dyDescent="0.25">
      <c r="A6" s="90"/>
      <c r="B6" s="90"/>
      <c r="C6" s="91"/>
      <c r="D6" s="86"/>
      <c r="E6" s="86"/>
      <c r="F6" s="86"/>
      <c r="G6" s="86"/>
      <c r="H6" s="86"/>
      <c r="I6" s="86"/>
      <c r="J6" s="86"/>
      <c r="K6" s="86"/>
      <c r="L6" s="86"/>
      <c r="M6" s="86"/>
      <c r="N6" s="87"/>
      <c r="O6" s="87"/>
      <c r="P6" s="87"/>
      <c r="Q6" s="87"/>
    </row>
    <row r="7" spans="1:21" ht="52.5" customHeight="1" x14ac:dyDescent="0.25">
      <c r="A7" s="11">
        <v>1</v>
      </c>
      <c r="B7" s="11">
        <v>278</v>
      </c>
      <c r="C7" s="11" t="s">
        <v>3526</v>
      </c>
      <c r="D7" s="12" t="s">
        <v>3527</v>
      </c>
      <c r="E7" s="11" t="s">
        <v>3528</v>
      </c>
      <c r="F7" s="11" t="s">
        <v>111</v>
      </c>
      <c r="G7" s="11" t="s">
        <v>2692</v>
      </c>
      <c r="H7" s="11" t="s">
        <v>3529</v>
      </c>
      <c r="I7" s="11" t="s">
        <v>1346</v>
      </c>
      <c r="J7" s="11" t="s">
        <v>78</v>
      </c>
      <c r="K7" s="13" t="s">
        <v>3530</v>
      </c>
      <c r="L7" s="11" t="s">
        <v>3531</v>
      </c>
      <c r="M7" s="11" t="s">
        <v>1592</v>
      </c>
      <c r="N7" s="40" t="s">
        <v>3561</v>
      </c>
      <c r="O7" s="41">
        <v>7000</v>
      </c>
      <c r="P7" s="40">
        <v>315000</v>
      </c>
      <c r="Q7" s="40">
        <f>O7*P7</f>
        <v>2205000000</v>
      </c>
    </row>
    <row r="8" spans="1:21" ht="51.75" customHeight="1" x14ac:dyDescent="0.25">
      <c r="A8" s="24">
        <v>2</v>
      </c>
      <c r="B8" s="24">
        <v>413</v>
      </c>
      <c r="C8" s="24" t="s">
        <v>3532</v>
      </c>
      <c r="D8" s="25" t="s">
        <v>157</v>
      </c>
      <c r="E8" s="24" t="s">
        <v>208</v>
      </c>
      <c r="F8" s="24" t="s">
        <v>24</v>
      </c>
      <c r="G8" s="24" t="s">
        <v>76</v>
      </c>
      <c r="H8" s="24" t="s">
        <v>164</v>
      </c>
      <c r="I8" s="24" t="s">
        <v>1346</v>
      </c>
      <c r="J8" s="24" t="s">
        <v>78</v>
      </c>
      <c r="K8" s="26" t="s">
        <v>3533</v>
      </c>
      <c r="L8" s="24" t="s">
        <v>3534</v>
      </c>
      <c r="M8" s="24" t="s">
        <v>2215</v>
      </c>
      <c r="N8" s="54" t="s">
        <v>2980</v>
      </c>
      <c r="O8" s="55">
        <v>135000</v>
      </c>
      <c r="P8" s="54">
        <v>4560</v>
      </c>
      <c r="Q8" s="54">
        <f>O8*P8</f>
        <v>615600000</v>
      </c>
    </row>
    <row r="9" spans="1:21" ht="55.5" customHeight="1" x14ac:dyDescent="0.25">
      <c r="A9" s="14">
        <v>3</v>
      </c>
      <c r="B9" s="14">
        <v>542</v>
      </c>
      <c r="C9" s="14" t="s">
        <v>979</v>
      </c>
      <c r="D9" s="15" t="s">
        <v>980</v>
      </c>
      <c r="E9" s="14" t="s">
        <v>364</v>
      </c>
      <c r="F9" s="14" t="s">
        <v>24</v>
      </c>
      <c r="G9" s="14" t="s">
        <v>981</v>
      </c>
      <c r="H9" s="14" t="s">
        <v>34</v>
      </c>
      <c r="I9" s="14" t="s">
        <v>1346</v>
      </c>
      <c r="J9" s="14" t="s">
        <v>78</v>
      </c>
      <c r="K9" s="16" t="s">
        <v>3535</v>
      </c>
      <c r="L9" s="14" t="s">
        <v>3438</v>
      </c>
      <c r="M9" s="14" t="s">
        <v>124</v>
      </c>
      <c r="N9" s="43" t="s">
        <v>2980</v>
      </c>
      <c r="O9" s="44">
        <v>5600</v>
      </c>
      <c r="P9" s="43">
        <v>4955</v>
      </c>
      <c r="Q9" s="43">
        <f>O9*P9</f>
        <v>27748000</v>
      </c>
    </row>
    <row r="10" spans="1:21" ht="43.5" customHeight="1" x14ac:dyDescent="0.25">
      <c r="A10" s="17"/>
      <c r="B10" s="18" t="s">
        <v>58</v>
      </c>
      <c r="C10" s="18"/>
      <c r="D10" s="18"/>
      <c r="E10" s="18"/>
      <c r="F10" s="18"/>
      <c r="G10" s="18"/>
      <c r="H10" s="18"/>
      <c r="I10" s="18"/>
      <c r="J10" s="18"/>
      <c r="K10" s="19"/>
      <c r="L10" s="18"/>
      <c r="M10" s="18"/>
      <c r="N10" s="46"/>
      <c r="O10" s="47"/>
      <c r="P10" s="46"/>
      <c r="Q10" s="49">
        <f>SUM(Q7:Q9)</f>
        <v>2848348000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pageSetUpPr fitToPage="1"/>
  </sheetPr>
  <dimension ref="A1:U9"/>
  <sheetViews>
    <sheetView zoomScale="60" zoomScaleNormal="60" workbookViewId="0">
      <selection activeCell="N14" sqref="N14"/>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3803</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3702</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51" customHeight="1" x14ac:dyDescent="0.25">
      <c r="A6" s="90"/>
      <c r="B6" s="90"/>
      <c r="C6" s="91"/>
      <c r="D6" s="86"/>
      <c r="E6" s="86"/>
      <c r="F6" s="86"/>
      <c r="G6" s="86"/>
      <c r="H6" s="86"/>
      <c r="I6" s="86"/>
      <c r="J6" s="86"/>
      <c r="K6" s="86"/>
      <c r="L6" s="86"/>
      <c r="M6" s="86"/>
      <c r="N6" s="87"/>
      <c r="O6" s="87"/>
      <c r="P6" s="87"/>
      <c r="Q6" s="87"/>
    </row>
    <row r="7" spans="1:21" ht="77.25" customHeight="1" x14ac:dyDescent="0.25">
      <c r="A7" s="11">
        <v>1</v>
      </c>
      <c r="B7" s="11">
        <v>464</v>
      </c>
      <c r="C7" s="11" t="s">
        <v>3537</v>
      </c>
      <c r="D7" s="12" t="s">
        <v>3538</v>
      </c>
      <c r="E7" s="11" t="s">
        <v>3539</v>
      </c>
      <c r="F7" s="11" t="s">
        <v>2267</v>
      </c>
      <c r="G7" s="11" t="s">
        <v>2828</v>
      </c>
      <c r="H7" s="11" t="s">
        <v>1138</v>
      </c>
      <c r="I7" s="11" t="s">
        <v>588</v>
      </c>
      <c r="J7" s="11" t="s">
        <v>78</v>
      </c>
      <c r="K7" s="13">
        <v>893110212723</v>
      </c>
      <c r="L7" s="11" t="s">
        <v>3540</v>
      </c>
      <c r="M7" s="11" t="s">
        <v>37</v>
      </c>
      <c r="N7" s="40" t="s">
        <v>3562</v>
      </c>
      <c r="O7" s="41">
        <v>3885</v>
      </c>
      <c r="P7" s="40">
        <v>55000</v>
      </c>
      <c r="Q7" s="40">
        <f>O7*P7</f>
        <v>213675000</v>
      </c>
    </row>
    <row r="8" spans="1:21" ht="67.5" customHeight="1" x14ac:dyDescent="0.25">
      <c r="A8" s="14">
        <v>2</v>
      </c>
      <c r="B8" s="14">
        <v>510</v>
      </c>
      <c r="C8" s="14" t="s">
        <v>3541</v>
      </c>
      <c r="D8" s="15" t="s">
        <v>2842</v>
      </c>
      <c r="E8" s="14" t="s">
        <v>3542</v>
      </c>
      <c r="F8" s="14" t="s">
        <v>175</v>
      </c>
      <c r="G8" s="14" t="s">
        <v>2467</v>
      </c>
      <c r="H8" s="14" t="s">
        <v>508</v>
      </c>
      <c r="I8" s="11" t="s">
        <v>588</v>
      </c>
      <c r="J8" s="14" t="s">
        <v>78</v>
      </c>
      <c r="K8" s="16" t="s">
        <v>3543</v>
      </c>
      <c r="L8" s="14" t="s">
        <v>3544</v>
      </c>
      <c r="M8" s="14" t="s">
        <v>37</v>
      </c>
      <c r="N8" s="43" t="s">
        <v>3559</v>
      </c>
      <c r="O8" s="44">
        <v>600</v>
      </c>
      <c r="P8" s="43">
        <v>34986</v>
      </c>
      <c r="Q8" s="43">
        <f>O8*P8</f>
        <v>20991600</v>
      </c>
    </row>
    <row r="9" spans="1:21" ht="42" customHeight="1" x14ac:dyDescent="0.25">
      <c r="A9" s="17"/>
      <c r="B9" s="18" t="s">
        <v>38</v>
      </c>
      <c r="C9" s="18"/>
      <c r="D9" s="18"/>
      <c r="E9" s="18"/>
      <c r="F9" s="18"/>
      <c r="G9" s="18"/>
      <c r="H9" s="18"/>
      <c r="I9" s="18"/>
      <c r="J9" s="18"/>
      <c r="K9" s="19"/>
      <c r="L9" s="18"/>
      <c r="M9" s="18"/>
      <c r="N9" s="46"/>
      <c r="O9" s="47"/>
      <c r="P9" s="46"/>
      <c r="Q9" s="49">
        <f>SUM(Q7:Q8)</f>
        <v>234666600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scale="56" orientation="landscape" cellComments="atEnd"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U8"/>
  <sheetViews>
    <sheetView zoomScale="60" zoomScaleNormal="60" workbookViewId="0">
      <selection activeCell="R17" sqref="R16:R17"/>
    </sheetView>
  </sheetViews>
  <sheetFormatPr defaultRowHeight="15" x14ac:dyDescent="0.25"/>
  <cols>
    <col min="1" max="1" width="6.7109375" customWidth="1"/>
    <col min="2" max="2" width="8" customWidth="1"/>
    <col min="3" max="3" width="14.7109375" customWidth="1"/>
    <col min="4" max="4" width="22.7109375" customWidth="1"/>
    <col min="5" max="5" width="17" customWidth="1"/>
    <col min="6" max="6" width="10" customWidth="1"/>
    <col min="7" max="7" width="19.140625" customWidth="1"/>
    <col min="8" max="8" width="16" customWidth="1"/>
    <col min="9" max="9" width="10.7109375" customWidth="1"/>
    <col min="10" max="10" width="11.42578125" customWidth="1"/>
    <col min="11" max="11" width="18.28515625" customWidth="1"/>
    <col min="12" max="12" width="22.85546875" customWidth="1"/>
    <col min="13" max="13" width="10.140625" customWidth="1"/>
    <col min="14" max="14" width="12.85546875" customWidth="1"/>
    <col min="15" max="15" width="13.85546875" customWidth="1"/>
    <col min="16" max="16" width="18.28515625" customWidth="1"/>
    <col min="17" max="17" width="19.5703125" customWidth="1"/>
  </cols>
  <sheetData>
    <row r="1" spans="1:21" s="68" customFormat="1" ht="15.75" x14ac:dyDescent="0.25">
      <c r="A1" s="63" t="s">
        <v>3804</v>
      </c>
      <c r="B1" s="64"/>
      <c r="C1" s="64"/>
      <c r="D1" s="65"/>
      <c r="E1" s="66"/>
      <c r="F1" s="66"/>
      <c r="G1" s="65"/>
      <c r="H1" s="65"/>
      <c r="I1" s="65"/>
      <c r="J1" s="65"/>
      <c r="K1" s="65"/>
      <c r="L1" s="65"/>
      <c r="M1" s="65"/>
      <c r="N1" s="65"/>
      <c r="O1" s="65"/>
      <c r="P1" s="65"/>
      <c r="Q1" s="67"/>
      <c r="R1" s="67"/>
      <c r="S1" s="67"/>
    </row>
    <row r="2" spans="1:21" s="70" customFormat="1" ht="15.75" x14ac:dyDescent="0.25">
      <c r="A2" s="88" t="s">
        <v>3707</v>
      </c>
      <c r="B2" s="88"/>
      <c r="C2" s="88"/>
      <c r="D2" s="88"/>
      <c r="E2" s="88"/>
      <c r="F2" s="88"/>
      <c r="G2" s="88"/>
      <c r="H2" s="88"/>
      <c r="I2" s="88"/>
      <c r="J2" s="88"/>
      <c r="K2" s="88"/>
      <c r="L2" s="88"/>
      <c r="M2" s="88"/>
      <c r="N2" s="88"/>
      <c r="O2" s="88"/>
      <c r="P2" s="88"/>
      <c r="Q2" s="88"/>
      <c r="R2" s="69"/>
      <c r="S2" s="69"/>
    </row>
    <row r="3" spans="1:21" s="72" customFormat="1" ht="15.75" x14ac:dyDescent="0.25">
      <c r="A3" s="78" t="s">
        <v>3708</v>
      </c>
      <c r="B3" s="78"/>
      <c r="C3" s="78"/>
      <c r="D3" s="78"/>
      <c r="E3" s="78"/>
      <c r="F3" s="78"/>
      <c r="G3" s="78"/>
      <c r="H3" s="78"/>
      <c r="I3" s="78"/>
      <c r="J3" s="78"/>
      <c r="K3" s="78"/>
      <c r="L3" s="78"/>
      <c r="M3" s="78"/>
      <c r="N3" s="78"/>
      <c r="O3" s="78"/>
      <c r="P3" s="78"/>
      <c r="Q3" s="78"/>
      <c r="R3" s="71"/>
      <c r="S3" s="71"/>
    </row>
    <row r="4" spans="1:21" ht="48.75" customHeight="1" x14ac:dyDescent="0.3">
      <c r="A4" s="89" t="s">
        <v>3703</v>
      </c>
      <c r="B4" s="89"/>
      <c r="C4" s="89"/>
      <c r="D4" s="89"/>
      <c r="E4" s="89"/>
      <c r="F4" s="89"/>
      <c r="G4" s="89"/>
      <c r="H4" s="89"/>
      <c r="I4" s="89"/>
      <c r="J4" s="89"/>
      <c r="K4" s="89"/>
      <c r="L4" s="89"/>
      <c r="M4" s="89"/>
      <c r="N4" s="89"/>
      <c r="O4" s="89"/>
      <c r="P4" s="89"/>
      <c r="Q4" s="89"/>
      <c r="R4" s="60"/>
      <c r="S4" s="61"/>
      <c r="T4" s="61"/>
      <c r="U4" s="61"/>
    </row>
    <row r="5" spans="1:21" ht="24.95" customHeight="1" x14ac:dyDescent="0.25">
      <c r="A5" s="82" t="s">
        <v>4</v>
      </c>
      <c r="B5" s="82" t="s">
        <v>5</v>
      </c>
      <c r="C5" s="84" t="s">
        <v>6</v>
      </c>
      <c r="D5" s="76" t="s">
        <v>17</v>
      </c>
      <c r="E5" s="76" t="s">
        <v>18</v>
      </c>
      <c r="F5" s="76" t="s">
        <v>9</v>
      </c>
      <c r="G5" s="76" t="s">
        <v>10</v>
      </c>
      <c r="H5" s="76" t="s">
        <v>11</v>
      </c>
      <c r="I5" s="76" t="s">
        <v>12</v>
      </c>
      <c r="J5" s="76" t="s">
        <v>13</v>
      </c>
      <c r="K5" s="76" t="s">
        <v>19</v>
      </c>
      <c r="L5" s="76" t="s">
        <v>15</v>
      </c>
      <c r="M5" s="76" t="s">
        <v>16</v>
      </c>
      <c r="N5" s="80" t="s">
        <v>3551</v>
      </c>
      <c r="O5" s="80" t="s">
        <v>3552</v>
      </c>
      <c r="P5" s="80" t="s">
        <v>3555</v>
      </c>
      <c r="Q5" s="80" t="s">
        <v>3556</v>
      </c>
    </row>
    <row r="6" spans="1:21" ht="49.5" customHeight="1" x14ac:dyDescent="0.25">
      <c r="A6" s="90"/>
      <c r="B6" s="90"/>
      <c r="C6" s="91"/>
      <c r="D6" s="86"/>
      <c r="E6" s="86"/>
      <c r="F6" s="86"/>
      <c r="G6" s="86"/>
      <c r="H6" s="86"/>
      <c r="I6" s="86"/>
      <c r="J6" s="86"/>
      <c r="K6" s="86"/>
      <c r="L6" s="86"/>
      <c r="M6" s="86"/>
      <c r="N6" s="87"/>
      <c r="O6" s="87"/>
      <c r="P6" s="87"/>
      <c r="Q6" s="87"/>
    </row>
    <row r="7" spans="1:21" ht="52.5" customHeight="1" x14ac:dyDescent="0.25">
      <c r="A7" s="27">
        <v>1</v>
      </c>
      <c r="B7" s="27">
        <v>905</v>
      </c>
      <c r="C7" s="27" t="s">
        <v>3546</v>
      </c>
      <c r="D7" s="28" t="s">
        <v>3547</v>
      </c>
      <c r="E7" s="27" t="s">
        <v>332</v>
      </c>
      <c r="F7" s="27" t="s">
        <v>24</v>
      </c>
      <c r="G7" s="27" t="s">
        <v>3548</v>
      </c>
      <c r="H7" s="27" t="s">
        <v>159</v>
      </c>
      <c r="I7" s="27" t="s">
        <v>2822</v>
      </c>
      <c r="J7" s="27" t="s">
        <v>78</v>
      </c>
      <c r="K7" s="29" t="s">
        <v>3549</v>
      </c>
      <c r="L7" s="27" t="s">
        <v>3550</v>
      </c>
      <c r="M7" s="27" t="s">
        <v>1420</v>
      </c>
      <c r="N7" s="57" t="s">
        <v>2980</v>
      </c>
      <c r="O7" s="58">
        <v>100</v>
      </c>
      <c r="P7" s="57">
        <v>14000</v>
      </c>
      <c r="Q7" s="57">
        <f>O7*P7</f>
        <v>1400000</v>
      </c>
    </row>
    <row r="8" spans="1:21" ht="39.75" customHeight="1" x14ac:dyDescent="0.25">
      <c r="A8" s="17"/>
      <c r="B8" s="18" t="s">
        <v>878</v>
      </c>
      <c r="C8" s="18"/>
      <c r="D8" s="18"/>
      <c r="E8" s="18"/>
      <c r="F8" s="18"/>
      <c r="G8" s="18"/>
      <c r="H8" s="18"/>
      <c r="I8" s="18"/>
      <c r="J8" s="18"/>
      <c r="K8" s="19"/>
      <c r="L8" s="18"/>
      <c r="M8" s="18"/>
      <c r="N8" s="46"/>
      <c r="O8" s="47"/>
      <c r="P8" s="46"/>
      <c r="Q8" s="49">
        <f>SUM(Q7:Q7)</f>
        <v>1400000</v>
      </c>
    </row>
  </sheetData>
  <mergeCells count="20">
    <mergeCell ref="O5:O6"/>
    <mergeCell ref="P5:P6"/>
    <mergeCell ref="Q5:Q6"/>
    <mergeCell ref="A2:Q2"/>
    <mergeCell ref="A3:Q3"/>
    <mergeCell ref="A4:Q4"/>
    <mergeCell ref="L5:L6"/>
    <mergeCell ref="A5:A6"/>
    <mergeCell ref="B5:B6"/>
    <mergeCell ref="C5:C6"/>
    <mergeCell ref="D5:D6"/>
    <mergeCell ref="E5:E6"/>
    <mergeCell ref="F5:F6"/>
    <mergeCell ref="G5:G6"/>
    <mergeCell ref="H5:H6"/>
    <mergeCell ref="I5:I6"/>
    <mergeCell ref="J5:J6"/>
    <mergeCell ref="K5:K6"/>
    <mergeCell ref="M5:M6"/>
    <mergeCell ref="N5:N6"/>
  </mergeCells>
  <pageMargins left="0.27559055118110237" right="0.23622047244094491" top="0.51181102362204722" bottom="0.19685039370078741" header="0" footer="0"/>
  <pageSetup paperSize="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97</vt:i4>
      </vt:variant>
    </vt:vector>
  </HeadingPairs>
  <TitlesOfParts>
    <vt:vector size="194" baseType="lpstr">
      <vt:lpstr>Phụ lục 1</vt:lpstr>
      <vt:lpstr>1.1 Đất Việt</vt:lpstr>
      <vt:lpstr>1.2 Nam Hà</vt:lpstr>
      <vt:lpstr>1.3 TV Pharm</vt:lpstr>
      <vt:lpstr>1.4 AFP Gia Vũ</vt:lpstr>
      <vt:lpstr>1.5 Ameriver</vt:lpstr>
      <vt:lpstr>1.6 BÌNH ĐỊNH (BIDIPHAR)</vt:lpstr>
      <vt:lpstr>1,7 DƯỢC Á CHÂU</vt:lpstr>
      <vt:lpstr>1.8 DANAPHA</vt:lpstr>
      <vt:lpstr>1.9 DƯỢC HẬU GIANG</vt:lpstr>
      <vt:lpstr>1.10 AMPHARCO U.S.A</vt:lpstr>
      <vt:lpstr>1.11 AN MINH</vt:lpstr>
      <vt:lpstr>1.12 AN THIÊN</vt:lpstr>
      <vt:lpstr>1.13 BÁCH NIÊN</vt:lpstr>
      <vt:lpstr>1.14 BẾN TRE</vt:lpstr>
      <vt:lpstr>1.15 HATAPHAR HEALTHCARE VIỆT N</vt:lpstr>
      <vt:lpstr>1.16 CPC1 HÀ NỘI</vt:lpstr>
      <vt:lpstr>1.17 HIỆP BÁCH NIÊN</vt:lpstr>
      <vt:lpstr>1.18 KHÁNH HÒA</vt:lpstr>
      <vt:lpstr>1.19 MEDBOLIDE</vt:lpstr>
      <vt:lpstr>1.20 MEZA</vt:lpstr>
      <vt:lpstr>1.21 UK PHARMA</vt:lpstr>
      <vt:lpstr>1.22 RIGHMED</vt:lpstr>
      <vt:lpstr>1.23 SANTA VIỆT NAM</vt:lpstr>
      <vt:lpstr>1.24 SÔNG NHUỆ</vt:lpstr>
      <vt:lpstr>1.25 THIẾT BỊ Y TẾ HÀ NỘI</vt:lpstr>
      <vt:lpstr>1.26 CODUPHA</vt:lpstr>
      <vt:lpstr>1.27 TRUNG ƯƠNG CPC1</vt:lpstr>
      <vt:lpstr>1.28 TRUNG ƯƠNG I - PHARBACO</vt:lpstr>
      <vt:lpstr>1.29 TRƯỜNG THỌ</vt:lpstr>
      <vt:lpstr>1.30 BÁCH LINH</vt:lpstr>
      <vt:lpstr>1.31 PHÚ AN G8+</vt:lpstr>
      <vt:lpstr>1.32  PHÚ HƯNG THỊNH</vt:lpstr>
      <vt:lpstr>1.33 ĐẠI THỦY</vt:lpstr>
      <vt:lpstr>1.34 DƯỢC PHẨM VÀ VẬT TƯ Y TẾ L</vt:lpstr>
      <vt:lpstr>1.35 VĂN LAM</vt:lpstr>
      <vt:lpstr>1.36 VIAN</vt:lpstr>
      <vt:lpstr>1.37 VIỆT HÀ</vt:lpstr>
      <vt:lpstr>1.38 VĨNH PHÚC</vt:lpstr>
      <vt:lpstr>1.39 VIPHARCO</vt:lpstr>
      <vt:lpstr>1.40 QUẢNG TRỊ</vt:lpstr>
      <vt:lpstr>1.41 GONSA</vt:lpstr>
      <vt:lpstr>1.42 HÓA - DƯỢC PHẨM MEKOPHAR</vt:lpstr>
      <vt:lpstr>1.43 TABIPHAR VIỆT NAM</vt:lpstr>
      <vt:lpstr>1.44 TÂM PHÚ</vt:lpstr>
      <vt:lpstr>1.45 MERAP</vt:lpstr>
      <vt:lpstr>1.46 HỒNG ĐỨC</vt:lpstr>
      <vt:lpstr>1.47 THUẬN PHÁT</vt:lpstr>
      <vt:lpstr>1.48 liên danh MINH DÂN</vt:lpstr>
      <vt:lpstr>1.49 Q&amp;V VIỆT NAM</vt:lpstr>
      <vt:lpstr>1.50 HOÀNG LAN</vt:lpstr>
      <vt:lpstr>1.51 NGỌC THIỆN</vt:lpstr>
      <vt:lpstr>1.52 DƯỢC PHẨM VIỆT NAM</vt:lpstr>
      <vt:lpstr>1.53 HÀ LAN</vt:lpstr>
      <vt:lpstr>1.54 NHẬP KHẨU APEC</vt:lpstr>
      <vt:lpstr>1.55 TMDV THĂNG LONG</vt:lpstr>
      <vt:lpstr>1.56 TRAPHACO</vt:lpstr>
      <vt:lpstr>1.57 THÁI AN</vt:lpstr>
      <vt:lpstr>1.58 CNK HCM</vt:lpstr>
      <vt:lpstr>1.59 Y DƯỢC TÂY DƯƠNG</vt:lpstr>
      <vt:lpstr>1.60 LẠNG SƠN HẢI DƯƠNG</vt:lpstr>
      <vt:lpstr>1.61 DOMESCO</vt:lpstr>
      <vt:lpstr>1.62 TÂN AN</vt:lpstr>
      <vt:lpstr>1.63 BENEPHAR</vt:lpstr>
      <vt:lpstr>1.64 BÌNH VIỆT ĐỨC</vt:lpstr>
      <vt:lpstr>1.65 ĐỨC TÂM</vt:lpstr>
      <vt:lpstr>1.66 ATK</vt:lpstr>
      <vt:lpstr>1.67 BÁCH VIỆT</vt:lpstr>
      <vt:lpstr>1.68 CHÂU Á - THÁI BÌNH DƯƠNG</vt:lpstr>
      <vt:lpstr>1.69 ĐÔ THÀNH</vt:lpstr>
      <vt:lpstr>1.70 ĐÔNG ĐÔ</vt:lpstr>
      <vt:lpstr>1.71 ĐỨC ANH</vt:lpstr>
      <vt:lpstr>1.72  ĐỨC PHÚC</vt:lpstr>
      <vt:lpstr>1.73 GIA MINH</vt:lpstr>
      <vt:lpstr>1.74 HQ</vt:lpstr>
      <vt:lpstr>1.75 LIÊN DANH LUCA - AN NGUYÊ</vt:lpstr>
      <vt:lpstr>1.76 MEDX</vt:lpstr>
      <vt:lpstr>1.77 STABLED</vt:lpstr>
      <vt:lpstr>1.78 THIÊN MINH</vt:lpstr>
      <vt:lpstr>1.79 U.N.I VIỆT NAM</vt:lpstr>
      <vt:lpstr>1.80 HOÀNG ĐỨC</vt:lpstr>
      <vt:lpstr>1.81 VIHAPHA</vt:lpstr>
      <vt:lpstr>1.82 TÂM ĐAN</vt:lpstr>
      <vt:lpstr>1.83 INTERCONTINENTAL PHARMA VI</vt:lpstr>
      <vt:lpstr>1.84  TW2</vt:lpstr>
      <vt:lpstr>1.85 DƯỢC SÀI GÒN</vt:lpstr>
      <vt:lpstr>1.86 HOÀNG ANH</vt:lpstr>
      <vt:lpstr>1.87 NAM PHƯƠNG</vt:lpstr>
      <vt:lpstr>1.88 THANH BÌNH</vt:lpstr>
      <vt:lpstr>1.89 HACINCO VIỆT NAM</vt:lpstr>
      <vt:lpstr>1.90 MINH QUÂN</vt:lpstr>
      <vt:lpstr>1.91 PHƯỢNG HOÀNG</vt:lpstr>
      <vt:lpstr>1.92 THANH PHƯƠNG</vt:lpstr>
      <vt:lpstr>1.93 VẠN XUÂN</vt:lpstr>
      <vt:lpstr>1.94 NAM ĐỒNG</vt:lpstr>
      <vt:lpstr>1.95 TÂN Á CHÂU</vt:lpstr>
      <vt:lpstr>1.96 TRƯỜNG MINH</vt:lpstr>
      <vt:lpstr>'1,7 DƯỢC Á CHÂU'!Print_Area</vt:lpstr>
      <vt:lpstr>'1.1 Đất Việt'!Print_Area</vt:lpstr>
      <vt:lpstr>'1.10 AMPHARCO U.S.A'!Print_Area</vt:lpstr>
      <vt:lpstr>'1.11 AN MINH'!Print_Area</vt:lpstr>
      <vt:lpstr>'1.12 AN THIÊN'!Print_Area</vt:lpstr>
      <vt:lpstr>'1.13 BÁCH NIÊN'!Print_Area</vt:lpstr>
      <vt:lpstr>'1.14 BẾN TRE'!Print_Area</vt:lpstr>
      <vt:lpstr>'1.15 HATAPHAR HEALTHCARE VIỆT N'!Print_Area</vt:lpstr>
      <vt:lpstr>'1.16 CPC1 HÀ NỘI'!Print_Area</vt:lpstr>
      <vt:lpstr>'1.17 HIỆP BÁCH NIÊN'!Print_Area</vt:lpstr>
      <vt:lpstr>'1.18 KHÁNH HÒA'!Print_Area</vt:lpstr>
      <vt:lpstr>'1.19 MEDBOLIDE'!Print_Area</vt:lpstr>
      <vt:lpstr>'1.2 Nam Hà'!Print_Area</vt:lpstr>
      <vt:lpstr>'1.20 MEZA'!Print_Area</vt:lpstr>
      <vt:lpstr>'1.21 UK PHARMA'!Print_Area</vt:lpstr>
      <vt:lpstr>'1.22 RIGHMED'!Print_Area</vt:lpstr>
      <vt:lpstr>'1.23 SANTA VIỆT NAM'!Print_Area</vt:lpstr>
      <vt:lpstr>'1.24 SÔNG NHUỆ'!Print_Area</vt:lpstr>
      <vt:lpstr>'1.25 THIẾT BỊ Y TẾ HÀ NỘI'!Print_Area</vt:lpstr>
      <vt:lpstr>'1.26 CODUPHA'!Print_Area</vt:lpstr>
      <vt:lpstr>'1.27 TRUNG ƯƠNG CPC1'!Print_Area</vt:lpstr>
      <vt:lpstr>'1.28 TRUNG ƯƠNG I - PHARBACO'!Print_Area</vt:lpstr>
      <vt:lpstr>'1.29 TRƯỜNG THỌ'!Print_Area</vt:lpstr>
      <vt:lpstr>'1.3 TV Pharm'!Print_Area</vt:lpstr>
      <vt:lpstr>'1.30 BÁCH LINH'!Print_Area</vt:lpstr>
      <vt:lpstr>'1.31 PHÚ AN G8+'!Print_Area</vt:lpstr>
      <vt:lpstr>'1.32  PHÚ HƯNG THỊNH'!Print_Area</vt:lpstr>
      <vt:lpstr>'1.33 ĐẠI THỦY'!Print_Area</vt:lpstr>
      <vt:lpstr>'1.34 DƯỢC PHẨM VÀ VẬT TƯ Y TẾ L'!Print_Area</vt:lpstr>
      <vt:lpstr>'1.35 VĂN LAM'!Print_Area</vt:lpstr>
      <vt:lpstr>'1.36 VIAN'!Print_Area</vt:lpstr>
      <vt:lpstr>'1.37 VIỆT HÀ'!Print_Area</vt:lpstr>
      <vt:lpstr>'1.38 VĨNH PHÚC'!Print_Area</vt:lpstr>
      <vt:lpstr>'1.39 VIPHARCO'!Print_Area</vt:lpstr>
      <vt:lpstr>'1.4 AFP Gia Vũ'!Print_Area</vt:lpstr>
      <vt:lpstr>'1.40 QUẢNG TRỊ'!Print_Area</vt:lpstr>
      <vt:lpstr>'1.41 GONSA'!Print_Area</vt:lpstr>
      <vt:lpstr>'1.42 HÓA - DƯỢC PHẨM MEKOPHAR'!Print_Area</vt:lpstr>
      <vt:lpstr>'1.43 TABIPHAR VIỆT NAM'!Print_Area</vt:lpstr>
      <vt:lpstr>'1.44 TÂM PHÚ'!Print_Area</vt:lpstr>
      <vt:lpstr>'1.45 MERAP'!Print_Area</vt:lpstr>
      <vt:lpstr>'1.46 HỒNG ĐỨC'!Print_Area</vt:lpstr>
      <vt:lpstr>'1.47 THUẬN PHÁT'!Print_Area</vt:lpstr>
      <vt:lpstr>'1.48 liên danh MINH DÂN'!Print_Area</vt:lpstr>
      <vt:lpstr>'1.49 Q&amp;V VIỆT NAM'!Print_Area</vt:lpstr>
      <vt:lpstr>'1.5 Ameriver'!Print_Area</vt:lpstr>
      <vt:lpstr>'1.50 HOÀNG LAN'!Print_Area</vt:lpstr>
      <vt:lpstr>'1.51 NGỌC THIỆN'!Print_Area</vt:lpstr>
      <vt:lpstr>'1.52 DƯỢC PHẨM VIỆT NAM'!Print_Area</vt:lpstr>
      <vt:lpstr>'1.53 HÀ LAN'!Print_Area</vt:lpstr>
      <vt:lpstr>'1.54 NHẬP KHẨU APEC'!Print_Area</vt:lpstr>
      <vt:lpstr>'1.55 TMDV THĂNG LONG'!Print_Area</vt:lpstr>
      <vt:lpstr>'1.56 TRAPHACO'!Print_Area</vt:lpstr>
      <vt:lpstr>'1.57 THÁI AN'!Print_Area</vt:lpstr>
      <vt:lpstr>'1.58 CNK HCM'!Print_Area</vt:lpstr>
      <vt:lpstr>'1.59 Y DƯỢC TÂY DƯƠNG'!Print_Area</vt:lpstr>
      <vt:lpstr>'1.6 BÌNH ĐỊNH (BIDIPHAR)'!Print_Area</vt:lpstr>
      <vt:lpstr>'1.60 LẠNG SƠN HẢI DƯƠNG'!Print_Area</vt:lpstr>
      <vt:lpstr>'1.61 DOMESCO'!Print_Area</vt:lpstr>
      <vt:lpstr>'1.62 TÂN AN'!Print_Area</vt:lpstr>
      <vt:lpstr>'1.63 BENEPHAR'!Print_Area</vt:lpstr>
      <vt:lpstr>'1.64 BÌNH VIỆT ĐỨC'!Print_Area</vt:lpstr>
      <vt:lpstr>'1.65 ĐỨC TÂM'!Print_Area</vt:lpstr>
      <vt:lpstr>'1.66 ATK'!Print_Area</vt:lpstr>
      <vt:lpstr>'1.67 BÁCH VIỆT'!Print_Area</vt:lpstr>
      <vt:lpstr>'1.68 CHÂU Á - THÁI BÌNH DƯƠNG'!Print_Area</vt:lpstr>
      <vt:lpstr>'1.69 ĐÔ THÀNH'!Print_Area</vt:lpstr>
      <vt:lpstr>'1.70 ĐÔNG ĐÔ'!Print_Area</vt:lpstr>
      <vt:lpstr>'1.71 ĐỨC ANH'!Print_Area</vt:lpstr>
      <vt:lpstr>'1.72  ĐỨC PHÚC'!Print_Area</vt:lpstr>
      <vt:lpstr>'1.73 GIA MINH'!Print_Area</vt:lpstr>
      <vt:lpstr>'1.74 HQ'!Print_Area</vt:lpstr>
      <vt:lpstr>'1.75 LIÊN DANH LUCA - AN NGUYÊ'!Print_Area</vt:lpstr>
      <vt:lpstr>'1.76 MEDX'!Print_Area</vt:lpstr>
      <vt:lpstr>'1.77 STABLED'!Print_Area</vt:lpstr>
      <vt:lpstr>'1.78 THIÊN MINH'!Print_Area</vt:lpstr>
      <vt:lpstr>'1.79 U.N.I VIỆT NAM'!Print_Area</vt:lpstr>
      <vt:lpstr>'1.8 DANAPHA'!Print_Area</vt:lpstr>
      <vt:lpstr>'1.80 HOÀNG ĐỨC'!Print_Area</vt:lpstr>
      <vt:lpstr>'1.81 VIHAPHA'!Print_Area</vt:lpstr>
      <vt:lpstr>'1.82 TÂM ĐAN'!Print_Area</vt:lpstr>
      <vt:lpstr>'1.83 INTERCONTINENTAL PHARMA VI'!Print_Area</vt:lpstr>
      <vt:lpstr>'1.84  TW2'!Print_Area</vt:lpstr>
      <vt:lpstr>'1.85 DƯỢC SÀI GÒN'!Print_Area</vt:lpstr>
      <vt:lpstr>'1.86 HOÀNG ANH'!Print_Area</vt:lpstr>
      <vt:lpstr>'1.87 NAM PHƯƠNG'!Print_Area</vt:lpstr>
      <vt:lpstr>'1.88 THANH BÌNH'!Print_Area</vt:lpstr>
      <vt:lpstr>'1.89 HACINCO VIỆT NAM'!Print_Area</vt:lpstr>
      <vt:lpstr>'1.9 DƯỢC HẬU GIANG'!Print_Area</vt:lpstr>
      <vt:lpstr>'1.90 MINH QUÂN'!Print_Area</vt:lpstr>
      <vt:lpstr>'1.91 PHƯỢNG HOÀNG'!Print_Area</vt:lpstr>
      <vt:lpstr>'1.92 THANH PHƯƠNG'!Print_Area</vt:lpstr>
      <vt:lpstr>'1.93 VẠN XUÂN'!Print_Area</vt:lpstr>
      <vt:lpstr>'1.94 NAM ĐỒNG'!Print_Area</vt:lpstr>
      <vt:lpstr>'1.95 TÂN Á CHÂU'!Print_Area</vt:lpstr>
      <vt:lpstr>'1.96 TRƯỜNG MINH'!Print_Area</vt:lpstr>
      <vt:lpstr>'Phụ lục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STMTLS</cp:lastModifiedBy>
  <cp:lastPrinted>2024-04-12T07:52:01Z</cp:lastPrinted>
  <dcterms:created xsi:type="dcterms:W3CDTF">2024-04-10T08:38:18Z</dcterms:created>
  <dcterms:modified xsi:type="dcterms:W3CDTF">2024-04-12T08:03:47Z</dcterms:modified>
</cp:coreProperties>
</file>